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15" yWindow="45" windowWidth="16260" windowHeight="7095" tabRatio="820"/>
  </bookViews>
  <sheets>
    <sheet name="Élite Hommes" sheetId="5" r:id="rId1"/>
  </sheets>
  <calcPr calcId="145621"/>
</workbook>
</file>

<file path=xl/calcChain.xml><?xml version="1.0" encoding="utf-8"?>
<calcChain xmlns="http://schemas.openxmlformats.org/spreadsheetml/2006/main">
  <c r="G27" i="5" l="1"/>
  <c r="E27" i="5"/>
  <c r="H27" i="5" s="1"/>
  <c r="G26" i="5"/>
  <c r="E26" i="5"/>
  <c r="H26" i="5" s="1"/>
  <c r="G42" i="5" l="1"/>
  <c r="E42" i="5"/>
  <c r="H42" i="5" s="1"/>
  <c r="G41" i="5" l="1"/>
  <c r="E41" i="5"/>
  <c r="H41" i="5" s="1"/>
  <c r="G40" i="5"/>
  <c r="E40" i="5"/>
  <c r="G39" i="5"/>
  <c r="E39" i="5"/>
  <c r="G38" i="5"/>
  <c r="E38" i="5"/>
  <c r="G37" i="5"/>
  <c r="E37" i="5"/>
  <c r="H37" i="5" s="1"/>
  <c r="G36" i="5"/>
  <c r="E36" i="5"/>
  <c r="G35" i="5"/>
  <c r="E35" i="5"/>
  <c r="G34" i="5"/>
  <c r="H34" i="5" s="1"/>
  <c r="E34" i="5"/>
  <c r="G33" i="5"/>
  <c r="E33" i="5"/>
  <c r="H33" i="5" s="1"/>
  <c r="G32" i="5"/>
  <c r="H32" i="5" s="1"/>
  <c r="E32" i="5"/>
  <c r="G31" i="5"/>
  <c r="E31" i="5"/>
  <c r="G30" i="5"/>
  <c r="E30" i="5"/>
  <c r="G29" i="5"/>
  <c r="E29" i="5"/>
  <c r="H29" i="5" s="1"/>
  <c r="H28" i="5"/>
  <c r="G28" i="5"/>
  <c r="E28" i="5"/>
  <c r="G23" i="5"/>
  <c r="E23" i="5"/>
  <c r="G22" i="5"/>
  <c r="E22" i="5"/>
  <c r="G21" i="5"/>
  <c r="E21" i="5"/>
  <c r="G20" i="5"/>
  <c r="E20" i="5"/>
  <c r="G19" i="5"/>
  <c r="E19" i="5"/>
  <c r="G18" i="5"/>
  <c r="E18" i="5"/>
  <c r="G17" i="5"/>
  <c r="H17" i="5" s="1"/>
  <c r="E17" i="5"/>
  <c r="G16" i="5"/>
  <c r="E16" i="5"/>
  <c r="H16" i="5" s="1"/>
  <c r="G15" i="5"/>
  <c r="E15" i="5"/>
  <c r="G14" i="5"/>
  <c r="E14" i="5"/>
  <c r="H14" i="5" s="1"/>
  <c r="G13" i="5"/>
  <c r="E13" i="5"/>
  <c r="G11" i="5"/>
  <c r="E11" i="5"/>
  <c r="H11" i="5" s="1"/>
  <c r="G10" i="5"/>
  <c r="E10" i="5"/>
  <c r="G9" i="5"/>
  <c r="E9" i="5"/>
  <c r="H9" i="5" s="1"/>
  <c r="H19" i="5" l="1"/>
  <c r="H21" i="5"/>
  <c r="H23" i="5"/>
  <c r="H38" i="5"/>
  <c r="H40" i="5"/>
  <c r="H18" i="5"/>
  <c r="H20" i="5"/>
  <c r="H22" i="5"/>
  <c r="H31" i="5"/>
  <c r="H35" i="5"/>
  <c r="H39" i="5"/>
  <c r="H10" i="5"/>
  <c r="H13" i="5"/>
  <c r="H15" i="5"/>
  <c r="H30" i="5"/>
  <c r="H36" i="5"/>
  <c r="E8" i="5"/>
  <c r="G12" i="5"/>
  <c r="E12" i="5"/>
  <c r="H12" i="5" s="1"/>
  <c r="G8" i="5"/>
  <c r="H8" i="5" s="1"/>
</calcChain>
</file>

<file path=xl/sharedStrings.xml><?xml version="1.0" encoding="utf-8"?>
<sst xmlns="http://schemas.openxmlformats.org/spreadsheetml/2006/main" count="117" uniqueCount="92">
  <si>
    <t>Distance</t>
  </si>
  <si>
    <t>DOB</t>
  </si>
  <si>
    <t>Alex</t>
  </si>
  <si>
    <t>Harvey</t>
  </si>
  <si>
    <t>Patrick</t>
  </si>
  <si>
    <t>Stewart-Jones</t>
  </si>
  <si>
    <t>Alexis</t>
  </si>
  <si>
    <t>Dumas</t>
  </si>
  <si>
    <t>Philippe</t>
  </si>
  <si>
    <t>Boucher</t>
  </si>
  <si>
    <t>Dominique</t>
  </si>
  <si>
    <t>Moncion-Groulx</t>
  </si>
  <si>
    <t>Julien</t>
  </si>
  <si>
    <t>Lamoureux</t>
  </si>
  <si>
    <t>Ricardo</t>
  </si>
  <si>
    <t>Izquierdo-Bernier</t>
  </si>
  <si>
    <t>Antoine</t>
  </si>
  <si>
    <t>Blais</t>
  </si>
  <si>
    <t>Turgeon</t>
  </si>
  <si>
    <t>Williams</t>
  </si>
  <si>
    <t>Edouard</t>
  </si>
  <si>
    <t>Reed-Métayer</t>
  </si>
  <si>
    <t>Olivier</t>
  </si>
  <si>
    <t>Hamel</t>
  </si>
  <si>
    <t>Sébastien</t>
  </si>
  <si>
    <t>Townsend</t>
  </si>
  <si>
    <t>Zachary</t>
  </si>
  <si>
    <t>Cristofanilli</t>
  </si>
  <si>
    <t>Hébert</t>
  </si>
  <si>
    <t>William</t>
  </si>
  <si>
    <t>Simon</t>
  </si>
  <si>
    <t>Lapointe</t>
  </si>
  <si>
    <t>Vézina</t>
  </si>
  <si>
    <t>Comeau</t>
  </si>
  <si>
    <t>Leclair</t>
  </si>
  <si>
    <t>Halvorsen</t>
  </si>
  <si>
    <t>Katherine</t>
  </si>
  <si>
    <t>Frédérique</t>
  </si>
  <si>
    <t>Marie</t>
  </si>
  <si>
    <t>Corriveau</t>
  </si>
  <si>
    <t>Sophie</t>
  </si>
  <si>
    <t>Carrier-Laforte</t>
  </si>
  <si>
    <t>Anne-Marie</t>
  </si>
  <si>
    <t>Andrée-Anne</t>
  </si>
  <si>
    <t>Théberge</t>
  </si>
  <si>
    <t>Laura</t>
  </si>
  <si>
    <t>Catherine</t>
  </si>
  <si>
    <t>Zoë</t>
  </si>
  <si>
    <t>Alexandra</t>
  </si>
  <si>
    <t>Leanne</t>
  </si>
  <si>
    <t>Weller</t>
  </si>
  <si>
    <t>Delphine</t>
  </si>
  <si>
    <t>Duvernay Tardif</t>
  </si>
  <si>
    <t>Anne-Catherine</t>
  </si>
  <si>
    <t>Laurence</t>
  </si>
  <si>
    <t>Dumais</t>
  </si>
  <si>
    <t>Tove</t>
  </si>
  <si>
    <t>Racine</t>
  </si>
  <si>
    <t>Total</t>
  </si>
  <si>
    <t>Excellence</t>
  </si>
  <si>
    <t>SPRINT</t>
  </si>
  <si>
    <t>Elite 1</t>
  </si>
  <si>
    <t>Elite 2</t>
  </si>
  <si>
    <t>Elite 3</t>
  </si>
  <si>
    <t>Elite 4</t>
  </si>
  <si>
    <t xml:space="preserve"> Elite 5</t>
  </si>
  <si>
    <t>Relève 1</t>
  </si>
  <si>
    <t>Relève 2</t>
  </si>
  <si>
    <t>Relève 3</t>
  </si>
  <si>
    <t>Relève 4</t>
  </si>
  <si>
    <t>Relève 5</t>
  </si>
  <si>
    <t>Relève 6</t>
  </si>
  <si>
    <t>Relève 7</t>
  </si>
  <si>
    <t>Légende</t>
  </si>
  <si>
    <t>Élite</t>
  </si>
  <si>
    <t>Statut</t>
  </si>
  <si>
    <t>Relève</t>
  </si>
  <si>
    <t>Elite 5 (cas de force majeure)</t>
  </si>
  <si>
    <t>Liste des athlètes identifiés au 1er février 2016</t>
  </si>
  <si>
    <t>Prénom</t>
  </si>
  <si>
    <t>Nom</t>
  </si>
  <si>
    <t>Relève 3 - (cas de force majeure)</t>
  </si>
  <si>
    <t>Femmes</t>
  </si>
  <si>
    <t>Hommes</t>
  </si>
  <si>
    <t>Informations supplémentaires:</t>
  </si>
  <si>
    <t xml:space="preserve">Quelques cas ont fait l'objet de discussions. </t>
  </si>
  <si>
    <t>Certains athlètes ont eu des problèmes de santé au cours de la saison et ont fourni toutes les preuves démontrant leur incapacité à participer à certaines compétitions obligatoires</t>
  </si>
  <si>
    <t>Des athlètes de niveau senior ont été surpassés par des athlètes plus jeunes. Ils perdent donc leur statut, tel qu'indiqué aux document des critères d'identification.</t>
  </si>
  <si>
    <t>Cendrine</t>
  </si>
  <si>
    <t>Browne</t>
  </si>
  <si>
    <t>Olivia</t>
  </si>
  <si>
    <t>Bouffard-Nesbitt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</si>
</sst>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0" xfId="0" applyFont="1" applyAlignment="1">
      <alignment horizontal="center"/>
    </xf>
    <xf numFmtId="0" fontId="0" fillId="3" borderId="0" xfId="0" applyFill="1"/>
    <xf numFmtId="0" fontId="0" fillId="3" borderId="1" xfId="0" applyFill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ill="1"/>
    <xf numFmtId="0" fontId="2" fillId="0" borderId="0" xfId="0" applyFont="1" applyAlignment="1">
      <alignment horizontal="centerContinuous"/>
    </xf>
    <xf numFmtId="0" fontId="2" fillId="0" borderId="0" xfId="0" applyFont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ont="1" applyFill="1" applyBorder="1"/>
    <xf numFmtId="0" fontId="0" fillId="0" borderId="0" xfId="0" applyFill="1" applyBorder="1"/>
    <xf numFmtId="0" fontId="0" fillId="0" borderId="0" xfId="0" applyFont="1" applyAlignment="1"/>
    <xf numFmtId="0" fontId="0" fillId="6" borderId="1" xfId="0" applyFill="1" applyBorder="1"/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2" fillId="3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0" fontId="0" fillId="4" borderId="1" xfId="0" applyFont="1" applyFill="1" applyBorder="1"/>
    <xf numFmtId="0" fontId="0" fillId="6" borderId="1" xfId="0" applyFont="1" applyFill="1" applyBorder="1"/>
    <xf numFmtId="0" fontId="0" fillId="6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1" fillId="0" borderId="1" xfId="0" applyFont="1" applyBorder="1"/>
    <xf numFmtId="0" fontId="1" fillId="5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48"/>
  <sheetViews>
    <sheetView tabSelected="1" workbookViewId="0">
      <selection activeCell="J26" sqref="J26"/>
    </sheetView>
  </sheetViews>
  <sheetFormatPr baseColWidth="10" defaultRowHeight="15" x14ac:dyDescent="0.25"/>
  <cols>
    <col min="1" max="1" width="18.5703125" customWidth="1"/>
    <col min="2" max="2" width="19.7109375" customWidth="1"/>
    <col min="3" max="3" width="5" bestFit="1" customWidth="1"/>
    <col min="4" max="5" width="12" bestFit="1" customWidth="1"/>
    <col min="6" max="6" width="10" bestFit="1" customWidth="1"/>
    <col min="7" max="7" width="11" bestFit="1" customWidth="1"/>
    <col min="8" max="8" width="12" bestFit="1" customWidth="1"/>
    <col min="9" max="9" width="33.28515625" bestFit="1" customWidth="1"/>
  </cols>
  <sheetData>
    <row r="1" spans="1:10" s="13" customFormat="1" ht="18.75" x14ac:dyDescent="0.3">
      <c r="A1" s="12"/>
      <c r="B1" s="12"/>
      <c r="C1" s="12"/>
      <c r="D1" s="12" t="s">
        <v>78</v>
      </c>
      <c r="E1" s="12"/>
      <c r="F1" s="12"/>
      <c r="G1" s="12"/>
      <c r="H1" s="12"/>
      <c r="I1" s="12"/>
    </row>
    <row r="2" spans="1:10" s="1" customFormat="1" x14ac:dyDescent="0.25">
      <c r="A2" s="18" t="s">
        <v>73</v>
      </c>
      <c r="B2" s="10"/>
      <c r="C2" s="10"/>
      <c r="D2" s="10"/>
      <c r="E2" s="10"/>
      <c r="F2" s="10"/>
      <c r="G2" s="10"/>
      <c r="H2" s="10"/>
      <c r="I2" s="10"/>
    </row>
    <row r="3" spans="1:10" s="1" customFormat="1" x14ac:dyDescent="0.25">
      <c r="A3" s="14" t="s">
        <v>59</v>
      </c>
      <c r="B3" s="10"/>
      <c r="C3" s="10"/>
      <c r="D3" s="10"/>
      <c r="E3" s="10"/>
      <c r="F3" s="10"/>
      <c r="G3" s="10"/>
      <c r="H3" s="10"/>
      <c r="I3" s="10"/>
    </row>
    <row r="4" spans="1:10" s="1" customFormat="1" x14ac:dyDescent="0.25">
      <c r="A4" s="2" t="s">
        <v>74</v>
      </c>
      <c r="B4" s="10"/>
      <c r="C4" s="10"/>
      <c r="D4" s="10"/>
      <c r="E4" s="10"/>
      <c r="F4" s="10"/>
      <c r="G4" s="10"/>
      <c r="H4" s="10"/>
      <c r="I4" s="10"/>
    </row>
    <row r="5" spans="1:10" s="1" customFormat="1" ht="21" x14ac:dyDescent="0.35">
      <c r="A5" s="19" t="s">
        <v>76</v>
      </c>
      <c r="B5" s="17"/>
      <c r="C5" s="10"/>
      <c r="D5" s="10"/>
      <c r="E5" s="10"/>
      <c r="F5" s="20" t="s">
        <v>83</v>
      </c>
      <c r="G5" s="10"/>
      <c r="H5" s="21"/>
      <c r="I5" s="10"/>
    </row>
    <row r="7" spans="1:10" x14ac:dyDescent="0.25">
      <c r="A7" s="7" t="s">
        <v>79</v>
      </c>
      <c r="B7" s="7" t="s">
        <v>80</v>
      </c>
      <c r="C7" s="7" t="s">
        <v>1</v>
      </c>
      <c r="D7" s="7" t="s">
        <v>60</v>
      </c>
      <c r="E7" s="8">
        <v>0.3</v>
      </c>
      <c r="F7" s="7" t="s">
        <v>0</v>
      </c>
      <c r="G7" s="8">
        <v>0.7</v>
      </c>
      <c r="H7" s="7" t="s">
        <v>58</v>
      </c>
      <c r="I7" s="7" t="s">
        <v>75</v>
      </c>
      <c r="J7" s="3"/>
    </row>
    <row r="8" spans="1:10" s="11" customFormat="1" x14ac:dyDescent="0.25">
      <c r="A8" s="16" t="s">
        <v>2</v>
      </c>
      <c r="B8" s="16" t="s">
        <v>3</v>
      </c>
      <c r="C8" s="28">
        <v>1988</v>
      </c>
      <c r="D8" s="16">
        <v>98.021911621093807</v>
      </c>
      <c r="E8" s="16">
        <f>D8*0.3</f>
        <v>29.406573486328142</v>
      </c>
      <c r="F8" s="16">
        <v>99.579139999999995</v>
      </c>
      <c r="G8" s="16">
        <f t="shared" ref="G8:G12" si="0">F8*0.7</f>
        <v>69.705397999999988</v>
      </c>
      <c r="H8" s="16">
        <f t="shared" ref="H8:H12" si="1">E8+G8</f>
        <v>99.11197148632813</v>
      </c>
      <c r="I8" s="16" t="s">
        <v>59</v>
      </c>
    </row>
    <row r="9" spans="1:10" s="11" customFormat="1" x14ac:dyDescent="0.25">
      <c r="A9" s="16" t="s">
        <v>6</v>
      </c>
      <c r="B9" s="16" t="s">
        <v>7</v>
      </c>
      <c r="C9" s="28">
        <v>1995</v>
      </c>
      <c r="D9" s="16">
        <v>90.193626403808594</v>
      </c>
      <c r="E9" s="16">
        <f t="shared" ref="E9:E11" si="2">D9*0.3</f>
        <v>27.058087921142576</v>
      </c>
      <c r="F9" s="16">
        <v>92.443404999999998</v>
      </c>
      <c r="G9" s="16">
        <f t="shared" ref="G9:G11" si="3">F9*0.7</f>
        <v>64.710383499999992</v>
      </c>
      <c r="H9" s="16">
        <f t="shared" ref="H9:H11" si="4">E9+G9</f>
        <v>91.768471421142564</v>
      </c>
      <c r="I9" s="16" t="s">
        <v>59</v>
      </c>
    </row>
    <row r="10" spans="1:10" s="11" customFormat="1" x14ac:dyDescent="0.25">
      <c r="A10" s="16" t="s">
        <v>6</v>
      </c>
      <c r="B10" s="16" t="s">
        <v>18</v>
      </c>
      <c r="C10" s="28">
        <v>1993</v>
      </c>
      <c r="D10" s="16">
        <v>94.008544921875</v>
      </c>
      <c r="E10" s="16">
        <f t="shared" si="2"/>
        <v>28.202563476562499</v>
      </c>
      <c r="F10" s="16">
        <v>90.690139000000002</v>
      </c>
      <c r="G10" s="16">
        <f t="shared" si="3"/>
        <v>63.483097299999997</v>
      </c>
      <c r="H10" s="16">
        <f t="shared" si="4"/>
        <v>91.6856607765625</v>
      </c>
      <c r="I10" s="16" t="s">
        <v>59</v>
      </c>
    </row>
    <row r="11" spans="1:10" x14ac:dyDescent="0.25">
      <c r="A11" s="16" t="s">
        <v>30</v>
      </c>
      <c r="B11" s="16" t="s">
        <v>31</v>
      </c>
      <c r="C11" s="28">
        <v>1993</v>
      </c>
      <c r="D11" s="16">
        <v>94.604667663574205</v>
      </c>
      <c r="E11" s="16">
        <f t="shared" si="2"/>
        <v>28.381400299072261</v>
      </c>
      <c r="F11" s="16">
        <v>87.823059000000001</v>
      </c>
      <c r="G11" s="16">
        <f t="shared" si="3"/>
        <v>61.476141299999995</v>
      </c>
      <c r="H11" s="16">
        <f t="shared" si="4"/>
        <v>89.857541599072249</v>
      </c>
      <c r="I11" s="16" t="s">
        <v>59</v>
      </c>
    </row>
    <row r="12" spans="1:10" s="1" customFormat="1" x14ac:dyDescent="0.25">
      <c r="A12" s="23" t="s">
        <v>4</v>
      </c>
      <c r="B12" s="23" t="s">
        <v>5</v>
      </c>
      <c r="C12" s="24">
        <v>1991</v>
      </c>
      <c r="D12" s="23">
        <v>92.199363708496094</v>
      </c>
      <c r="E12" s="23">
        <f t="shared" ref="E12" si="5">D12*0.3</f>
        <v>27.659809112548828</v>
      </c>
      <c r="F12" s="23">
        <v>93.130719999999997</v>
      </c>
      <c r="G12" s="23">
        <f t="shared" si="0"/>
        <v>65.191503999999995</v>
      </c>
      <c r="H12" s="23">
        <f t="shared" si="1"/>
        <v>92.851313112548823</v>
      </c>
      <c r="I12" s="23" t="s">
        <v>61</v>
      </c>
    </row>
    <row r="13" spans="1:10" s="1" customFormat="1" x14ac:dyDescent="0.25">
      <c r="A13" s="23" t="s">
        <v>10</v>
      </c>
      <c r="B13" s="23" t="s">
        <v>11</v>
      </c>
      <c r="C13" s="24">
        <v>1993</v>
      </c>
      <c r="D13" s="23">
        <v>90.598289489746094</v>
      </c>
      <c r="E13" s="23">
        <f t="shared" ref="E13:E23" si="6">D13*0.3</f>
        <v>27.179486846923826</v>
      </c>
      <c r="F13" s="23">
        <v>91.804573000000005</v>
      </c>
      <c r="G13" s="23">
        <f t="shared" ref="G13:G23" si="7">F13*0.7</f>
        <v>64.263201100000003</v>
      </c>
      <c r="H13" s="23">
        <f t="shared" ref="H13:H23" si="8">E13+G13</f>
        <v>91.442687946923826</v>
      </c>
      <c r="I13" s="23" t="s">
        <v>62</v>
      </c>
    </row>
    <row r="14" spans="1:10" s="1" customFormat="1" x14ac:dyDescent="0.25">
      <c r="A14" s="23" t="s">
        <v>8</v>
      </c>
      <c r="B14" s="23" t="s">
        <v>9</v>
      </c>
      <c r="C14" s="24">
        <v>1997</v>
      </c>
      <c r="D14" s="23">
        <v>89.011169433593807</v>
      </c>
      <c r="E14" s="23">
        <f t="shared" si="6"/>
        <v>26.70335083007814</v>
      </c>
      <c r="F14" s="23">
        <v>92.24794</v>
      </c>
      <c r="G14" s="23">
        <f t="shared" si="7"/>
        <v>64.573557999999991</v>
      </c>
      <c r="H14" s="23">
        <f t="shared" si="8"/>
        <v>91.276908830078128</v>
      </c>
      <c r="I14" s="23" t="s">
        <v>63</v>
      </c>
    </row>
    <row r="15" spans="1:10" s="1" customFormat="1" x14ac:dyDescent="0.25">
      <c r="A15" s="23" t="s">
        <v>12</v>
      </c>
      <c r="B15" s="23" t="s">
        <v>13</v>
      </c>
      <c r="C15" s="24">
        <v>1994</v>
      </c>
      <c r="D15" s="23">
        <v>89.542152404785199</v>
      </c>
      <c r="E15" s="23">
        <f t="shared" si="6"/>
        <v>26.862645721435559</v>
      </c>
      <c r="F15" s="23">
        <v>91.892821999999995</v>
      </c>
      <c r="G15" s="23">
        <f t="shared" si="7"/>
        <v>64.3249754</v>
      </c>
      <c r="H15" s="23">
        <f t="shared" si="8"/>
        <v>91.187621121435555</v>
      </c>
      <c r="I15" s="23" t="s">
        <v>64</v>
      </c>
    </row>
    <row r="16" spans="1:10" x14ac:dyDescent="0.25">
      <c r="A16" s="23" t="s">
        <v>24</v>
      </c>
      <c r="B16" s="23" t="s">
        <v>25</v>
      </c>
      <c r="C16" s="23">
        <v>1992</v>
      </c>
      <c r="D16" s="23">
        <v>90.427094879150403</v>
      </c>
      <c r="E16" s="23">
        <f t="shared" si="6"/>
        <v>27.128128463745121</v>
      </c>
      <c r="F16" s="23">
        <v>90.134578000000005</v>
      </c>
      <c r="G16" s="23">
        <f t="shared" si="7"/>
        <v>63.094204599999998</v>
      </c>
      <c r="H16" s="23">
        <f t="shared" si="8"/>
        <v>90.222333063745111</v>
      </c>
      <c r="I16" s="23" t="s">
        <v>77</v>
      </c>
      <c r="J16" s="4"/>
    </row>
    <row r="17" spans="1:10" s="1" customFormat="1" x14ac:dyDescent="0.25">
      <c r="A17" s="25" t="s">
        <v>14</v>
      </c>
      <c r="B17" s="25" t="s">
        <v>15</v>
      </c>
      <c r="C17" s="25">
        <v>1995</v>
      </c>
      <c r="D17" s="25">
        <v>89.598487854003906</v>
      </c>
      <c r="E17" s="25">
        <f t="shared" si="6"/>
        <v>26.879546356201171</v>
      </c>
      <c r="F17" s="25">
        <v>91.008529999999993</v>
      </c>
      <c r="G17" s="25">
        <f t="shared" si="7"/>
        <v>63.705970999999991</v>
      </c>
      <c r="H17" s="25">
        <f t="shared" si="8"/>
        <v>90.585517356201166</v>
      </c>
      <c r="I17" s="25" t="s">
        <v>66</v>
      </c>
    </row>
    <row r="18" spans="1:10" s="1" customFormat="1" x14ac:dyDescent="0.25">
      <c r="A18" s="25" t="s">
        <v>16</v>
      </c>
      <c r="B18" s="25" t="s">
        <v>17</v>
      </c>
      <c r="C18" s="25">
        <v>1997</v>
      </c>
      <c r="D18" s="25">
        <v>85.506438674926798</v>
      </c>
      <c r="E18" s="25">
        <f t="shared" si="6"/>
        <v>25.65193160247804</v>
      </c>
      <c r="F18" s="25">
        <v>90.488039999999998</v>
      </c>
      <c r="G18" s="25">
        <f t="shared" si="7"/>
        <v>63.341627999999993</v>
      </c>
      <c r="H18" s="25">
        <f t="shared" si="8"/>
        <v>88.99355960247803</v>
      </c>
      <c r="I18" s="25" t="s">
        <v>67</v>
      </c>
    </row>
    <row r="19" spans="1:10" s="1" customFormat="1" x14ac:dyDescent="0.25">
      <c r="A19" s="25" t="s">
        <v>22</v>
      </c>
      <c r="B19" s="25" t="s">
        <v>23</v>
      </c>
      <c r="C19" s="25">
        <v>1996</v>
      </c>
      <c r="D19" s="25">
        <v>88.938285827636705</v>
      </c>
      <c r="E19" s="25">
        <f t="shared" si="6"/>
        <v>26.68148574829101</v>
      </c>
      <c r="F19" s="25">
        <v>88.035659999999993</v>
      </c>
      <c r="G19" s="25">
        <f t="shared" si="7"/>
        <v>61.624961999999989</v>
      </c>
      <c r="H19" s="25">
        <f t="shared" si="8"/>
        <v>88.306447748290992</v>
      </c>
      <c r="I19" s="25" t="s">
        <v>81</v>
      </c>
    </row>
    <row r="20" spans="1:10" x14ac:dyDescent="0.25">
      <c r="A20" s="25" t="s">
        <v>20</v>
      </c>
      <c r="B20" s="25" t="s">
        <v>21</v>
      </c>
      <c r="C20" s="25">
        <v>1996</v>
      </c>
      <c r="D20" s="25">
        <v>86.098594665527301</v>
      </c>
      <c r="E20" s="25">
        <f t="shared" si="6"/>
        <v>25.829578399658189</v>
      </c>
      <c r="F20" s="25">
        <v>88.631280000000004</v>
      </c>
      <c r="G20" s="25">
        <f t="shared" si="7"/>
        <v>62.041896000000001</v>
      </c>
      <c r="H20" s="25">
        <f t="shared" si="8"/>
        <v>87.871474399658183</v>
      </c>
      <c r="I20" s="25" t="s">
        <v>69</v>
      </c>
      <c r="J20" s="4"/>
    </row>
    <row r="21" spans="1:10" x14ac:dyDescent="0.25">
      <c r="A21" s="25" t="s">
        <v>29</v>
      </c>
      <c r="B21" s="25" t="s">
        <v>7</v>
      </c>
      <c r="C21" s="25">
        <v>1996</v>
      </c>
      <c r="D21" s="25">
        <v>90.157699584960895</v>
      </c>
      <c r="E21" s="25">
        <f t="shared" si="6"/>
        <v>27.047309875488267</v>
      </c>
      <c r="F21" s="25">
        <v>86.779849999999996</v>
      </c>
      <c r="G21" s="25">
        <f t="shared" si="7"/>
        <v>60.74589499999999</v>
      </c>
      <c r="H21" s="25">
        <f t="shared" si="8"/>
        <v>87.793204875488257</v>
      </c>
      <c r="I21" s="25" t="s">
        <v>70</v>
      </c>
      <c r="J21" s="4"/>
    </row>
    <row r="22" spans="1:10" x14ac:dyDescent="0.25">
      <c r="A22" s="25" t="s">
        <v>16</v>
      </c>
      <c r="B22" s="25" t="s">
        <v>28</v>
      </c>
      <c r="C22" s="25">
        <v>1996</v>
      </c>
      <c r="D22" s="25">
        <v>86.392112731933594</v>
      </c>
      <c r="E22" s="25">
        <f t="shared" si="6"/>
        <v>25.917633819580079</v>
      </c>
      <c r="F22" s="25">
        <v>87.139430000000004</v>
      </c>
      <c r="G22" s="25">
        <f t="shared" si="7"/>
        <v>60.997600999999996</v>
      </c>
      <c r="H22" s="25">
        <f t="shared" si="8"/>
        <v>86.915234819580078</v>
      </c>
      <c r="I22" s="25" t="s">
        <v>71</v>
      </c>
    </row>
    <row r="23" spans="1:10" x14ac:dyDescent="0.25">
      <c r="A23" s="25" t="s">
        <v>26</v>
      </c>
      <c r="B23" s="25" t="s">
        <v>27</v>
      </c>
      <c r="C23" s="25">
        <v>1996</v>
      </c>
      <c r="D23" s="25">
        <v>84.113639831542997</v>
      </c>
      <c r="E23" s="25">
        <f t="shared" si="6"/>
        <v>25.234091949462897</v>
      </c>
      <c r="F23" s="25">
        <v>87.426779999999994</v>
      </c>
      <c r="G23" s="25">
        <f t="shared" si="7"/>
        <v>61.198745999999993</v>
      </c>
      <c r="H23" s="25">
        <f t="shared" si="8"/>
        <v>86.432837949462893</v>
      </c>
      <c r="I23" s="25" t="s">
        <v>72</v>
      </c>
    </row>
    <row r="24" spans="1:10" x14ac:dyDescent="0.25">
      <c r="A24" s="5"/>
      <c r="B24" s="5"/>
      <c r="C24" s="9"/>
      <c r="D24" s="5"/>
      <c r="E24" s="5"/>
      <c r="F24" s="5"/>
      <c r="G24" s="5"/>
      <c r="H24" s="5"/>
      <c r="I24" s="5"/>
    </row>
    <row r="25" spans="1:10" ht="18.75" x14ac:dyDescent="0.3">
      <c r="A25" s="5"/>
      <c r="B25" s="5"/>
      <c r="C25" s="9"/>
      <c r="D25" s="5"/>
      <c r="E25" s="5"/>
      <c r="F25" s="22" t="s">
        <v>82</v>
      </c>
      <c r="G25" s="5"/>
      <c r="H25" s="5"/>
      <c r="I25" s="5"/>
    </row>
    <row r="26" spans="1:10" x14ac:dyDescent="0.25">
      <c r="A26" s="14" t="s">
        <v>88</v>
      </c>
      <c r="B26" s="14" t="s">
        <v>89</v>
      </c>
      <c r="C26" s="15">
        <v>1993</v>
      </c>
      <c r="D26" s="14">
        <v>93.538146972656307</v>
      </c>
      <c r="E26" s="14">
        <f t="shared" ref="E26:E27" si="9">D26*0.3</f>
        <v>28.06144409179689</v>
      </c>
      <c r="F26" s="14">
        <v>91.233699999999999</v>
      </c>
      <c r="G26" s="14">
        <f t="shared" ref="G26:G27" si="10">F26*0.7</f>
        <v>63.863589999999995</v>
      </c>
      <c r="H26" s="14">
        <f t="shared" ref="H26:H27" si="11">E26+G26</f>
        <v>91.925034091796888</v>
      </c>
      <c r="I26" s="14" t="s">
        <v>59</v>
      </c>
      <c r="J26" s="29"/>
    </row>
    <row r="27" spans="1:10" x14ac:dyDescent="0.25">
      <c r="A27" s="14" t="s">
        <v>90</v>
      </c>
      <c r="B27" s="14" t="s">
        <v>91</v>
      </c>
      <c r="C27" s="15">
        <v>1992</v>
      </c>
      <c r="D27" s="14">
        <v>93.751708984375</v>
      </c>
      <c r="E27" s="14">
        <f t="shared" si="9"/>
        <v>28.125512695312498</v>
      </c>
      <c r="F27" s="14">
        <v>89.881569999999996</v>
      </c>
      <c r="G27" s="14">
        <f t="shared" si="10"/>
        <v>62.917098999999993</v>
      </c>
      <c r="H27" s="14">
        <f t="shared" si="11"/>
        <v>91.042611695312488</v>
      </c>
      <c r="I27" s="30" t="s">
        <v>59</v>
      </c>
    </row>
    <row r="28" spans="1:10" x14ac:dyDescent="0.25">
      <c r="A28" s="14" t="s">
        <v>40</v>
      </c>
      <c r="B28" s="14" t="s">
        <v>41</v>
      </c>
      <c r="C28" s="15">
        <v>1995</v>
      </c>
      <c r="D28" s="14">
        <v>92.245544433593807</v>
      </c>
      <c r="E28" s="14">
        <f t="shared" ref="E28:E35" si="12">D28*0.3</f>
        <v>27.673663330078142</v>
      </c>
      <c r="F28" s="14">
        <v>86.182149999999993</v>
      </c>
      <c r="G28" s="14">
        <f t="shared" ref="G28:G35" si="13">F28*0.7</f>
        <v>60.327504999999988</v>
      </c>
      <c r="H28" s="14">
        <f t="shared" ref="H28:H35" si="14">E28+G28</f>
        <v>88.00116833007813</v>
      </c>
      <c r="I28" s="16" t="s">
        <v>59</v>
      </c>
    </row>
    <row r="29" spans="1:10" x14ac:dyDescent="0.25">
      <c r="A29" s="14" t="s">
        <v>36</v>
      </c>
      <c r="B29" s="14" t="s">
        <v>5</v>
      </c>
      <c r="C29" s="15">
        <v>1995</v>
      </c>
      <c r="D29" s="14">
        <v>90.147438049316406</v>
      </c>
      <c r="E29" s="14">
        <f t="shared" si="12"/>
        <v>27.044231414794922</v>
      </c>
      <c r="F29" s="14">
        <v>86.833539999999999</v>
      </c>
      <c r="G29" s="14">
        <f t="shared" si="13"/>
        <v>60.783477999999995</v>
      </c>
      <c r="H29" s="14">
        <f t="shared" si="14"/>
        <v>87.827709414794924</v>
      </c>
      <c r="I29" s="16" t="s">
        <v>59</v>
      </c>
    </row>
    <row r="30" spans="1:10" x14ac:dyDescent="0.25">
      <c r="A30" s="14" t="s">
        <v>42</v>
      </c>
      <c r="B30" s="14" t="s">
        <v>33</v>
      </c>
      <c r="C30" s="15">
        <v>1996</v>
      </c>
      <c r="D30" s="14">
        <v>87.571365051269495</v>
      </c>
      <c r="E30" s="14">
        <f t="shared" si="12"/>
        <v>26.271409515380849</v>
      </c>
      <c r="F30" s="14">
        <v>85.193129999999996</v>
      </c>
      <c r="G30" s="14">
        <f t="shared" si="13"/>
        <v>59.635190999999992</v>
      </c>
      <c r="H30" s="14">
        <f t="shared" si="14"/>
        <v>85.906600515380845</v>
      </c>
      <c r="I30" s="16" t="s">
        <v>59</v>
      </c>
    </row>
    <row r="31" spans="1:10" x14ac:dyDescent="0.25">
      <c r="A31" s="23" t="s">
        <v>38</v>
      </c>
      <c r="B31" s="23" t="s">
        <v>39</v>
      </c>
      <c r="C31" s="24">
        <v>1997</v>
      </c>
      <c r="D31" s="23">
        <v>92.73583984375</v>
      </c>
      <c r="E31" s="23">
        <f t="shared" si="12"/>
        <v>27.820751953125001</v>
      </c>
      <c r="F31" s="23">
        <v>86.302689999999998</v>
      </c>
      <c r="G31" s="23">
        <f t="shared" si="13"/>
        <v>60.411882999999996</v>
      </c>
      <c r="H31" s="23">
        <f t="shared" si="14"/>
        <v>88.232634953125</v>
      </c>
      <c r="I31" s="23" t="s">
        <v>61</v>
      </c>
    </row>
    <row r="32" spans="1:10" x14ac:dyDescent="0.25">
      <c r="A32" s="23" t="s">
        <v>37</v>
      </c>
      <c r="B32" s="23" t="s">
        <v>32</v>
      </c>
      <c r="C32" s="24">
        <v>1994</v>
      </c>
      <c r="D32" s="23">
        <v>85.603202819824205</v>
      </c>
      <c r="E32" s="23">
        <f t="shared" si="12"/>
        <v>25.680960845947261</v>
      </c>
      <c r="F32" s="23">
        <v>86.564130000000006</v>
      </c>
      <c r="G32" s="23">
        <f t="shared" si="13"/>
        <v>60.594890999999997</v>
      </c>
      <c r="H32" s="23">
        <f t="shared" si="14"/>
        <v>86.275851845947258</v>
      </c>
      <c r="I32" s="23" t="s">
        <v>62</v>
      </c>
    </row>
    <row r="33" spans="1:9" x14ac:dyDescent="0.25">
      <c r="A33" s="23" t="s">
        <v>45</v>
      </c>
      <c r="B33" s="23" t="s">
        <v>34</v>
      </c>
      <c r="C33" s="24">
        <v>1997</v>
      </c>
      <c r="D33" s="23">
        <v>86.488609313964801</v>
      </c>
      <c r="E33" s="23">
        <f t="shared" si="12"/>
        <v>25.946582794189439</v>
      </c>
      <c r="F33" s="23">
        <v>82.668850000000006</v>
      </c>
      <c r="G33" s="23">
        <f t="shared" si="13"/>
        <v>57.868195</v>
      </c>
      <c r="H33" s="23">
        <f t="shared" si="14"/>
        <v>83.814777794189439</v>
      </c>
      <c r="I33" s="23" t="s">
        <v>63</v>
      </c>
    </row>
    <row r="34" spans="1:9" x14ac:dyDescent="0.25">
      <c r="A34" s="23" t="s">
        <v>46</v>
      </c>
      <c r="B34" s="23" t="s">
        <v>21</v>
      </c>
      <c r="C34" s="24">
        <v>1998</v>
      </c>
      <c r="D34" s="23">
        <v>84.052574157714801</v>
      </c>
      <c r="E34" s="23">
        <f t="shared" si="12"/>
        <v>25.21577224731444</v>
      </c>
      <c r="F34" s="23">
        <v>82.364239999999995</v>
      </c>
      <c r="G34" s="23">
        <f t="shared" si="13"/>
        <v>57.65496799999999</v>
      </c>
      <c r="H34" s="23">
        <f t="shared" si="14"/>
        <v>82.87074024731443</v>
      </c>
      <c r="I34" s="23" t="s">
        <v>64</v>
      </c>
    </row>
    <row r="35" spans="1:9" x14ac:dyDescent="0.25">
      <c r="A35" s="23" t="s">
        <v>47</v>
      </c>
      <c r="B35" s="23" t="s">
        <v>19</v>
      </c>
      <c r="C35" s="24">
        <v>1997</v>
      </c>
      <c r="D35" s="23">
        <v>81.126144409179702</v>
      </c>
      <c r="E35" s="23">
        <f t="shared" si="12"/>
        <v>24.337843322753908</v>
      </c>
      <c r="F35" s="23">
        <v>81.027439999999999</v>
      </c>
      <c r="G35" s="23">
        <f t="shared" si="13"/>
        <v>56.719207999999995</v>
      </c>
      <c r="H35" s="23">
        <f t="shared" si="14"/>
        <v>81.057051322753907</v>
      </c>
      <c r="I35" s="23" t="s">
        <v>65</v>
      </c>
    </row>
    <row r="36" spans="1:9" x14ac:dyDescent="0.25">
      <c r="A36" s="25" t="s">
        <v>43</v>
      </c>
      <c r="B36" s="25" t="s">
        <v>44</v>
      </c>
      <c r="C36" s="25">
        <v>1995</v>
      </c>
      <c r="D36" s="25">
        <v>86.548736572265597</v>
      </c>
      <c r="E36" s="25">
        <f>D36*0.3</f>
        <v>25.964620971679679</v>
      </c>
      <c r="F36" s="25">
        <v>83.618319999999997</v>
      </c>
      <c r="G36" s="25">
        <f>F36*0.7</f>
        <v>58.532823999999991</v>
      </c>
      <c r="H36" s="25">
        <f>E36+G36</f>
        <v>84.49744497167967</v>
      </c>
      <c r="I36" s="25" t="s">
        <v>66</v>
      </c>
    </row>
    <row r="37" spans="1:9" x14ac:dyDescent="0.25">
      <c r="A37" s="25" t="s">
        <v>51</v>
      </c>
      <c r="B37" s="25" t="s">
        <v>52</v>
      </c>
      <c r="C37" s="25">
        <v>1996</v>
      </c>
      <c r="D37" s="25">
        <v>86.813430786132798</v>
      </c>
      <c r="E37" s="25">
        <f t="shared" ref="E37:E42" si="15">D37*0.3</f>
        <v>26.04402923583984</v>
      </c>
      <c r="F37" s="25">
        <v>78.077190000000002</v>
      </c>
      <c r="G37" s="25">
        <f t="shared" ref="G37:G42" si="16">F37*0.7</f>
        <v>54.654032999999998</v>
      </c>
      <c r="H37" s="25">
        <f t="shared" ref="H37:H42" si="17">E37+G37</f>
        <v>80.698062235839842</v>
      </c>
      <c r="I37" s="25" t="s">
        <v>67</v>
      </c>
    </row>
    <row r="38" spans="1:9" x14ac:dyDescent="0.25">
      <c r="A38" s="25" t="s">
        <v>49</v>
      </c>
      <c r="B38" s="25" t="s">
        <v>50</v>
      </c>
      <c r="C38" s="25">
        <v>1997</v>
      </c>
      <c r="D38" s="25">
        <v>84.085403442382798</v>
      </c>
      <c r="E38" s="25">
        <f t="shared" si="15"/>
        <v>25.225621032714837</v>
      </c>
      <c r="F38" s="25">
        <v>78.414019999999994</v>
      </c>
      <c r="G38" s="25">
        <f t="shared" si="16"/>
        <v>54.889813999999994</v>
      </c>
      <c r="H38" s="25">
        <f t="shared" si="17"/>
        <v>80.115435032714828</v>
      </c>
      <c r="I38" s="25" t="s">
        <v>68</v>
      </c>
    </row>
    <row r="39" spans="1:9" x14ac:dyDescent="0.25">
      <c r="A39" s="25" t="s">
        <v>53</v>
      </c>
      <c r="B39" s="25" t="s">
        <v>17</v>
      </c>
      <c r="C39" s="25">
        <v>2000</v>
      </c>
      <c r="D39" s="25">
        <v>80.528310928344695</v>
      </c>
      <c r="E39" s="25">
        <f t="shared" si="15"/>
        <v>24.158493278503407</v>
      </c>
      <c r="F39" s="25">
        <v>78.056280000000001</v>
      </c>
      <c r="G39" s="25">
        <f t="shared" si="16"/>
        <v>54.639395999999998</v>
      </c>
      <c r="H39" s="25">
        <f t="shared" si="17"/>
        <v>78.797889278503405</v>
      </c>
      <c r="I39" s="25" t="s">
        <v>69</v>
      </c>
    </row>
    <row r="40" spans="1:9" x14ac:dyDescent="0.25">
      <c r="A40" s="25" t="s">
        <v>54</v>
      </c>
      <c r="B40" s="25" t="s">
        <v>55</v>
      </c>
      <c r="C40" s="25">
        <v>1997</v>
      </c>
      <c r="D40" s="25">
        <v>81.009730453491201</v>
      </c>
      <c r="E40" s="25">
        <f t="shared" si="15"/>
        <v>24.302919136047361</v>
      </c>
      <c r="F40" s="25">
        <v>77.371930000000006</v>
      </c>
      <c r="G40" s="25">
        <f t="shared" si="16"/>
        <v>54.160350999999999</v>
      </c>
      <c r="H40" s="25">
        <f t="shared" si="17"/>
        <v>78.463270136047356</v>
      </c>
      <c r="I40" s="25" t="s">
        <v>70</v>
      </c>
    </row>
    <row r="41" spans="1:9" x14ac:dyDescent="0.25">
      <c r="A41" s="25" t="s">
        <v>48</v>
      </c>
      <c r="B41" s="25" t="s">
        <v>57</v>
      </c>
      <c r="C41" s="25">
        <v>1999</v>
      </c>
      <c r="D41" s="25">
        <v>78.174255371093807</v>
      </c>
      <c r="E41" s="25">
        <f t="shared" si="15"/>
        <v>23.452276611328141</v>
      </c>
      <c r="F41" s="25">
        <v>76.385760000000005</v>
      </c>
      <c r="G41" s="25">
        <f t="shared" si="16"/>
        <v>53.470032000000003</v>
      </c>
      <c r="H41" s="25">
        <f t="shared" si="17"/>
        <v>76.922308611328148</v>
      </c>
      <c r="I41" s="25" t="s">
        <v>71</v>
      </c>
    </row>
    <row r="42" spans="1:9" x14ac:dyDescent="0.25">
      <c r="A42" s="26" t="s">
        <v>56</v>
      </c>
      <c r="B42" s="26" t="s">
        <v>35</v>
      </c>
      <c r="C42" s="27">
        <v>1999</v>
      </c>
      <c r="D42" s="26">
        <v>75.058973999023394</v>
      </c>
      <c r="E42" s="26">
        <f t="shared" si="15"/>
        <v>22.517692199707017</v>
      </c>
      <c r="F42" s="26">
        <v>76.692099999999996</v>
      </c>
      <c r="G42" s="26">
        <f t="shared" si="16"/>
        <v>53.684469999999997</v>
      </c>
      <c r="H42" s="26">
        <f t="shared" si="17"/>
        <v>76.202162199707018</v>
      </c>
      <c r="I42" s="25" t="s">
        <v>72</v>
      </c>
    </row>
    <row r="43" spans="1:9" x14ac:dyDescent="0.25">
      <c r="C43" s="6"/>
    </row>
    <row r="45" spans="1:9" x14ac:dyDescent="0.25">
      <c r="A45" s="1" t="s">
        <v>84</v>
      </c>
    </row>
    <row r="46" spans="1:9" x14ac:dyDescent="0.25">
      <c r="A46" t="s">
        <v>85</v>
      </c>
    </row>
    <row r="47" spans="1:9" x14ac:dyDescent="0.25">
      <c r="A47" t="s">
        <v>86</v>
      </c>
    </row>
    <row r="48" spans="1:9" x14ac:dyDescent="0.25">
      <c r="A48" t="s">
        <v>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Élite Hommes</vt:lpstr>
    </vt:vector>
  </TitlesOfParts>
  <Company>Unknown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sbarrette</dc:creator>
  <cp:lastModifiedBy>Client</cp:lastModifiedBy>
  <cp:lastPrinted>2016-02-15T15:59:26Z</cp:lastPrinted>
  <dcterms:created xsi:type="dcterms:W3CDTF">2016-02-12T16:43:28Z</dcterms:created>
  <dcterms:modified xsi:type="dcterms:W3CDTF">2016-03-22T14:18:05Z</dcterms:modified>
</cp:coreProperties>
</file>