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129"/>
  <workbookPr defaultThemeVersion="124226"/>
  <mc:AlternateContent xmlns:mc="http://schemas.openxmlformats.org/markup-compatibility/2006">
    <mc:Choice Requires="x15">
      <x15ac:absPath xmlns:x15ac="http://schemas.microsoft.com/office/spreadsheetml/2010/11/ac" url="https://skidefondqc.sharepoint.com/sites/Administration/Documents partages/Matériel Jeunesse/Documentation/"/>
    </mc:Choice>
  </mc:AlternateContent>
  <xr:revisionPtr revIDLastSave="52" documentId="8_{1602640E-C8A3-44A8-8227-CF0C16DB39EB}" xr6:coauthVersionLast="47" xr6:coauthVersionMax="47" xr10:uidLastSave="{3D2B0C46-9865-482E-8876-5D273EBEF738}"/>
  <bookViews>
    <workbookView xWindow="28680" yWindow="-120" windowWidth="29040" windowHeight="15720" xr2:uid="{00000000-000D-0000-FFFF-FFFF00000000}"/>
  </bookViews>
  <sheets>
    <sheet name="Bon de commande" sheetId="1" r:id="rId1"/>
    <sheet name="Clubs" sheetId="4" r:id="rId2"/>
  </sheets>
  <definedNames>
    <definedName name="_xlnm._FilterDatabase" localSheetId="0" hidden="1">'Bon de commande'!$A$8:$F$87</definedName>
    <definedName name="Clubs">Clubs!$B$2:$B$105</definedName>
  </definedNames>
  <calcPr calcId="191029"/>
  <fileRecoveryPr autoRecover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80" i="1" l="1"/>
  <c r="F79" i="1"/>
  <c r="F78" i="1"/>
  <c r="F77" i="1"/>
  <c r="F76" i="1" l="1"/>
  <c r="F12" i="1"/>
  <c r="F13" i="1"/>
  <c r="F14" i="1"/>
  <c r="F53" i="1" l="1"/>
  <c r="F54" i="1"/>
  <c r="F19" i="1"/>
  <c r="F82" i="1" l="1"/>
  <c r="F74" i="1"/>
  <c r="F73" i="1"/>
  <c r="F71" i="1"/>
  <c r="F70" i="1"/>
  <c r="F69" i="1"/>
  <c r="F68" i="1"/>
  <c r="F67" i="1"/>
  <c r="F66" i="1"/>
  <c r="F65" i="1"/>
  <c r="F64" i="1"/>
  <c r="F63" i="1"/>
  <c r="F62" i="1"/>
  <c r="F61" i="1"/>
  <c r="F60" i="1"/>
  <c r="F59" i="1"/>
  <c r="F58" i="1"/>
  <c r="F57" i="1"/>
  <c r="F56" i="1"/>
  <c r="F55" i="1"/>
  <c r="F52" i="1"/>
  <c r="F50" i="1"/>
  <c r="F49" i="1"/>
  <c r="F48" i="1"/>
  <c r="F47" i="1"/>
  <c r="F46" i="1"/>
  <c r="F45" i="1"/>
  <c r="F44" i="1"/>
  <c r="F43" i="1"/>
  <c r="F42" i="1"/>
  <c r="F41" i="1"/>
  <c r="F40" i="1"/>
  <c r="F39" i="1"/>
  <c r="F38" i="1"/>
  <c r="F37" i="1"/>
  <c r="F36" i="1"/>
  <c r="F35" i="1"/>
  <c r="F34" i="1"/>
  <c r="F33" i="1"/>
  <c r="F32" i="1"/>
  <c r="F31" i="1"/>
  <c r="F30" i="1"/>
  <c r="F29" i="1"/>
  <c r="F28" i="1"/>
  <c r="F27" i="1"/>
  <c r="F26" i="1"/>
  <c r="F25" i="1"/>
  <c r="F24" i="1"/>
  <c r="F23" i="1"/>
  <c r="F22" i="1"/>
  <c r="F21" i="1"/>
  <c r="F20" i="1"/>
  <c r="F18" i="1"/>
  <c r="F11" i="1"/>
  <c r="F15" i="1"/>
  <c r="F16" i="1"/>
  <c r="F10" i="1"/>
  <c r="F72" i="1" l="1"/>
  <c r="F17" i="1"/>
  <c r="F51" i="1"/>
  <c r="F9" i="1"/>
  <c r="F84" i="1" l="1"/>
  <c r="F85" i="1" l="1"/>
  <c r="F86" i="1"/>
  <c r="F87" i="1" l="1"/>
</calcChain>
</file>

<file path=xl/sharedStrings.xml><?xml version="1.0" encoding="utf-8"?>
<sst xmlns="http://schemas.openxmlformats.org/spreadsheetml/2006/main" count="164" uniqueCount="162">
  <si>
    <t>Date:</t>
  </si>
  <si>
    <t>Club:</t>
  </si>
  <si>
    <t>Choisir votre club</t>
  </si>
  <si>
    <t>Responsable:</t>
  </si>
  <si>
    <t>Téléphone :</t>
  </si>
  <si>
    <t>Courriel:</t>
  </si>
  <si>
    <t>Livraison:</t>
  </si>
  <si>
    <t>Quantité</t>
  </si>
  <si>
    <t>Prix</t>
  </si>
  <si>
    <t>Total</t>
  </si>
  <si>
    <t>Programme Jeannot Lapin / Bunnyrabbit</t>
  </si>
  <si>
    <t>Programme Jackrabbit</t>
  </si>
  <si>
    <r>
      <rPr>
        <b/>
        <sz val="9"/>
        <rFont val="Arial"/>
        <family val="2"/>
      </rPr>
      <t>Technique</t>
    </r>
    <r>
      <rPr>
        <sz val="9"/>
        <rFont val="Arial"/>
        <family val="2"/>
      </rPr>
      <t xml:space="preserve"> niveau 1</t>
    </r>
  </si>
  <si>
    <r>
      <t>T</t>
    </r>
    <r>
      <rPr>
        <b/>
        <sz val="9"/>
        <rFont val="Arial"/>
        <family val="2"/>
      </rPr>
      <t>echnique</t>
    </r>
    <r>
      <rPr>
        <sz val="9"/>
        <rFont val="Arial"/>
        <family val="2"/>
      </rPr>
      <t xml:space="preserve"> niveau 2</t>
    </r>
  </si>
  <si>
    <r>
      <rPr>
        <b/>
        <sz val="9"/>
        <rFont val="Arial"/>
        <family val="2"/>
      </rPr>
      <t>Technique</t>
    </r>
    <r>
      <rPr>
        <sz val="9"/>
        <rFont val="Arial"/>
        <family val="2"/>
      </rPr>
      <t xml:space="preserve"> niveau 3</t>
    </r>
  </si>
  <si>
    <r>
      <t>T</t>
    </r>
    <r>
      <rPr>
        <b/>
        <sz val="9"/>
        <rFont val="Arial"/>
        <family val="2"/>
      </rPr>
      <t>echnique</t>
    </r>
    <r>
      <rPr>
        <sz val="9"/>
        <rFont val="Arial"/>
        <family val="2"/>
      </rPr>
      <t xml:space="preserve"> niveau 4</t>
    </r>
  </si>
  <si>
    <r>
      <t xml:space="preserve">Vitesse </t>
    </r>
    <r>
      <rPr>
        <b/>
        <sz val="9"/>
        <rFont val="Arial"/>
        <family val="2"/>
      </rPr>
      <t>Beckie Scott</t>
    </r>
    <r>
      <rPr>
        <sz val="9"/>
        <rFont val="Arial"/>
        <family val="2"/>
      </rPr>
      <t xml:space="preserve"> Vert</t>
    </r>
  </si>
  <si>
    <r>
      <t xml:space="preserve">Vitesse </t>
    </r>
    <r>
      <rPr>
        <b/>
        <sz val="9"/>
        <rFont val="Arial"/>
        <family val="2"/>
      </rPr>
      <t>Beckie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Scott</t>
    </r>
    <r>
      <rPr>
        <sz val="9"/>
        <rFont val="Arial"/>
        <family val="2"/>
      </rPr>
      <t xml:space="preserve"> Bleu</t>
    </r>
  </si>
  <si>
    <r>
      <t xml:space="preserve">Vitesse </t>
    </r>
    <r>
      <rPr>
        <b/>
        <sz val="9"/>
        <rFont val="Arial"/>
        <family val="2"/>
      </rPr>
      <t>Beckie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Scott</t>
    </r>
    <r>
      <rPr>
        <sz val="9"/>
        <rFont val="Arial"/>
        <family val="2"/>
      </rPr>
      <t xml:space="preserve"> Mauve</t>
    </r>
  </si>
  <si>
    <r>
      <t xml:space="preserve">Vitesse </t>
    </r>
    <r>
      <rPr>
        <b/>
        <sz val="9"/>
        <rFont val="Arial"/>
        <family val="2"/>
      </rPr>
      <t>Beckie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Scott</t>
    </r>
    <r>
      <rPr>
        <sz val="9"/>
        <rFont val="Arial"/>
        <family val="2"/>
      </rPr>
      <t xml:space="preserve"> Rouge</t>
    </r>
  </si>
  <si>
    <r>
      <t xml:space="preserve">Vitesse </t>
    </r>
    <r>
      <rPr>
        <b/>
        <sz val="9"/>
        <rFont val="Arial"/>
        <family val="2"/>
      </rPr>
      <t>Beckie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Scott</t>
    </r>
    <r>
      <rPr>
        <sz val="9"/>
        <rFont val="Arial"/>
        <family val="2"/>
      </rPr>
      <t xml:space="preserve"> Or</t>
    </r>
  </si>
  <si>
    <r>
      <t xml:space="preserve">Distance </t>
    </r>
    <r>
      <rPr>
        <b/>
        <sz val="9"/>
        <rFont val="Arial"/>
        <family val="2"/>
      </rPr>
      <t>Richard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Weber</t>
    </r>
    <r>
      <rPr>
        <sz val="9"/>
        <rFont val="Arial"/>
        <family val="2"/>
      </rPr>
      <t xml:space="preserve"> objectif 1</t>
    </r>
  </si>
  <si>
    <r>
      <t xml:space="preserve">Distance </t>
    </r>
    <r>
      <rPr>
        <b/>
        <sz val="9"/>
        <rFont val="Arial"/>
        <family val="2"/>
      </rPr>
      <t>Richard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Weber</t>
    </r>
    <r>
      <rPr>
        <sz val="9"/>
        <rFont val="Arial"/>
        <family val="2"/>
      </rPr>
      <t xml:space="preserve"> objectif 2</t>
    </r>
  </si>
  <si>
    <r>
      <t xml:space="preserve">Distance </t>
    </r>
    <r>
      <rPr>
        <b/>
        <sz val="9"/>
        <rFont val="Arial"/>
        <family val="2"/>
      </rPr>
      <t>Richard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Weber</t>
    </r>
    <r>
      <rPr>
        <sz val="9"/>
        <rFont val="Arial"/>
        <family val="2"/>
      </rPr>
      <t xml:space="preserve"> objectif 3</t>
    </r>
  </si>
  <si>
    <r>
      <t xml:space="preserve">Distance </t>
    </r>
    <r>
      <rPr>
        <b/>
        <sz val="9"/>
        <rFont val="Arial"/>
        <family val="2"/>
      </rPr>
      <t>Richard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Weber</t>
    </r>
    <r>
      <rPr>
        <sz val="9"/>
        <rFont val="Arial"/>
        <family val="2"/>
      </rPr>
      <t xml:space="preserve"> objectif 4</t>
    </r>
  </si>
  <si>
    <r>
      <t xml:space="preserve">Distance </t>
    </r>
    <r>
      <rPr>
        <b/>
        <sz val="9"/>
        <rFont val="Arial"/>
        <family val="2"/>
      </rPr>
      <t>Richard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Weber</t>
    </r>
    <r>
      <rPr>
        <sz val="9"/>
        <rFont val="Arial"/>
        <family val="2"/>
      </rPr>
      <t xml:space="preserve"> objectif 5</t>
    </r>
  </si>
  <si>
    <r>
      <t xml:space="preserve">Hors-saison </t>
    </r>
    <r>
      <rPr>
        <b/>
        <sz val="9"/>
        <rFont val="Arial"/>
        <family val="2"/>
      </rPr>
      <t>Devon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Kershaw</t>
    </r>
    <r>
      <rPr>
        <sz val="9"/>
        <rFont val="Arial"/>
        <family val="2"/>
      </rPr>
      <t xml:space="preserve"> niveau 1</t>
    </r>
  </si>
  <si>
    <r>
      <t xml:space="preserve">Hors-saison </t>
    </r>
    <r>
      <rPr>
        <b/>
        <sz val="9"/>
        <rFont val="Arial"/>
        <family val="2"/>
      </rPr>
      <t>Devon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Kershaw</t>
    </r>
    <r>
      <rPr>
        <sz val="9"/>
        <rFont val="Arial"/>
        <family val="2"/>
      </rPr>
      <t xml:space="preserve"> niveau 2</t>
    </r>
  </si>
  <si>
    <r>
      <t xml:space="preserve">Hors-saison </t>
    </r>
    <r>
      <rPr>
        <b/>
        <sz val="9"/>
        <rFont val="Arial"/>
        <family val="2"/>
      </rPr>
      <t>Devon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Kershaw</t>
    </r>
    <r>
      <rPr>
        <sz val="9"/>
        <rFont val="Arial"/>
        <family val="2"/>
      </rPr>
      <t xml:space="preserve"> niveau 3</t>
    </r>
  </si>
  <si>
    <r>
      <t xml:space="preserve">Hors-saison </t>
    </r>
    <r>
      <rPr>
        <b/>
        <sz val="9"/>
        <rFont val="Arial"/>
        <family val="2"/>
      </rPr>
      <t>Devon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Kershaw</t>
    </r>
    <r>
      <rPr>
        <sz val="9"/>
        <rFont val="Arial"/>
        <family val="2"/>
      </rPr>
      <t xml:space="preserve"> niveau 4</t>
    </r>
  </si>
  <si>
    <r>
      <t xml:space="preserve">Hors-saison </t>
    </r>
    <r>
      <rPr>
        <b/>
        <sz val="9"/>
        <rFont val="Arial"/>
        <family val="2"/>
      </rPr>
      <t>Devon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Kershaw</t>
    </r>
    <r>
      <rPr>
        <sz val="9"/>
        <rFont val="Arial"/>
        <family val="2"/>
      </rPr>
      <t xml:space="preserve"> niveau 5</t>
    </r>
  </si>
  <si>
    <r>
      <t xml:space="preserve">Tour du chapeau </t>
    </r>
    <r>
      <rPr>
        <b/>
        <sz val="9"/>
        <rFont val="Arial"/>
        <family val="2"/>
      </rPr>
      <t>Pierre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1</t>
    </r>
  </si>
  <si>
    <r>
      <t xml:space="preserve">Tour du chapeau </t>
    </r>
    <r>
      <rPr>
        <b/>
        <sz val="9"/>
        <rFont val="Arial"/>
        <family val="2"/>
      </rPr>
      <t>Pierre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2</t>
    </r>
  </si>
  <si>
    <r>
      <t xml:space="preserve">Tour du chapeau </t>
    </r>
    <r>
      <rPr>
        <b/>
        <sz val="9"/>
        <rFont val="Arial"/>
        <family val="2"/>
      </rPr>
      <t>Pierre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3</t>
    </r>
  </si>
  <si>
    <r>
      <t xml:space="preserve">Tour du chapeau </t>
    </r>
    <r>
      <rPr>
        <b/>
        <sz val="9"/>
        <rFont val="Arial"/>
        <family val="2"/>
      </rPr>
      <t>Pierre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4</t>
    </r>
  </si>
  <si>
    <r>
      <t xml:space="preserve">Tour du chapeau </t>
    </r>
    <r>
      <rPr>
        <b/>
        <sz val="9"/>
        <rFont val="Arial"/>
        <family val="2"/>
      </rPr>
      <t>Pierre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5</t>
    </r>
  </si>
  <si>
    <r>
      <t xml:space="preserve">Compétition </t>
    </r>
    <r>
      <rPr>
        <b/>
        <sz val="9"/>
        <rFont val="Arial"/>
        <family val="2"/>
      </rPr>
      <t>Alex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1</t>
    </r>
  </si>
  <si>
    <r>
      <t xml:space="preserve">Compétition </t>
    </r>
    <r>
      <rPr>
        <b/>
        <sz val="9"/>
        <rFont val="Arial"/>
        <family val="2"/>
      </rPr>
      <t>Alex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2</t>
    </r>
  </si>
  <si>
    <r>
      <t xml:space="preserve">Compétition </t>
    </r>
    <r>
      <rPr>
        <b/>
        <sz val="9"/>
        <rFont val="Arial"/>
        <family val="2"/>
      </rPr>
      <t>Alex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3</t>
    </r>
  </si>
  <si>
    <r>
      <t xml:space="preserve">Compétition </t>
    </r>
    <r>
      <rPr>
        <b/>
        <sz val="9"/>
        <rFont val="Arial"/>
        <family val="2"/>
      </rPr>
      <t>Alex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4</t>
    </r>
  </si>
  <si>
    <r>
      <t xml:space="preserve">Compétition </t>
    </r>
    <r>
      <rPr>
        <b/>
        <sz val="9"/>
        <rFont val="Arial"/>
        <family val="2"/>
      </rPr>
      <t>Alex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Harvey</t>
    </r>
    <r>
      <rPr>
        <sz val="9"/>
        <rFont val="Arial"/>
        <family val="2"/>
      </rPr>
      <t xml:space="preserve"> niveau 5</t>
    </r>
  </si>
  <si>
    <r>
      <t xml:space="preserve">Chandra Crawford - </t>
    </r>
    <r>
      <rPr>
        <b/>
        <sz val="9"/>
        <rFont val="Arial"/>
        <family val="2"/>
      </rPr>
      <t>Super attitude</t>
    </r>
  </si>
  <si>
    <r>
      <t xml:space="preserve">Sara Renner - </t>
    </r>
    <r>
      <rPr>
        <b/>
        <sz val="9"/>
        <rFont val="Arial"/>
        <family val="2"/>
      </rPr>
      <t>Aventure</t>
    </r>
  </si>
  <si>
    <t>Programme en Piste</t>
  </si>
  <si>
    <t>Pas alternatif / Diagonal Stride</t>
  </si>
  <si>
    <t>Pas de un Double poussée / One Step Double Pole</t>
  </si>
  <si>
    <t>Double poussée / Double Pole</t>
  </si>
  <si>
    <t>Pas décalé / Offset</t>
  </si>
  <si>
    <t>Pas de un / One Skate</t>
  </si>
  <si>
    <t>Pas de deux / Two Skate</t>
  </si>
  <si>
    <t>Camp Hors saison / Dryland</t>
  </si>
  <si>
    <t>Camp Sur neige / On-Snow</t>
  </si>
  <si>
    <t>Distance 50 km</t>
  </si>
  <si>
    <t>Distance 100 km</t>
  </si>
  <si>
    <t>Distance 150 km</t>
  </si>
  <si>
    <t>Distance 200 km</t>
  </si>
  <si>
    <t>Sur terrain sec - simulation de pas alternatif / Ski Striding</t>
  </si>
  <si>
    <t>Sur terrain sec - ski à roulettes / Rollerskiing</t>
  </si>
  <si>
    <t>Esprit sportif / Spirit</t>
  </si>
  <si>
    <t>Fartage / Waxing</t>
  </si>
  <si>
    <t>Plaisir hors sentiers / Off Trail Fun</t>
  </si>
  <si>
    <t>Compétition / Racing</t>
  </si>
  <si>
    <t>Programme INISKI (scolaire)</t>
  </si>
  <si>
    <t>Fiches plastifiées (70 activités pour apprendre le ski)</t>
  </si>
  <si>
    <t>Frais d'expédition en sus</t>
  </si>
  <si>
    <t xml:space="preserve">SVP transmettre votre bon de commande par courriel à info@skidefondquebec.ca </t>
  </si>
  <si>
    <t>NB: Une facture vous sera envoyée incluant les frais d'expédition.</t>
  </si>
  <si>
    <t>Réservé à l'administration</t>
  </si>
  <si>
    <t>Jeannot lapins:</t>
  </si>
  <si>
    <t>Reçu le:</t>
  </si>
  <si>
    <t>Jackrabbit:</t>
  </si>
  <si>
    <t># facture:</t>
  </si>
  <si>
    <t>En piste:</t>
  </si>
  <si>
    <t># chèque:</t>
  </si>
  <si>
    <t>Qté tuques:</t>
  </si>
  <si>
    <t xml:space="preserve"> Buff:</t>
  </si>
  <si>
    <t>No</t>
  </si>
  <si>
    <r>
      <rPr>
        <b/>
        <sz val="9"/>
        <rFont val="Arial"/>
        <family val="2"/>
      </rPr>
      <t>NOUVEAU</t>
    </r>
    <r>
      <rPr>
        <sz val="9"/>
        <rFont val="Arial"/>
        <family val="2"/>
      </rPr>
      <t xml:space="preserve"> - Autocollant technique</t>
    </r>
  </si>
  <si>
    <r>
      <rPr>
        <b/>
        <sz val="9"/>
        <rFont val="Arial"/>
        <family val="2"/>
      </rPr>
      <t>NOUVEAU</t>
    </r>
    <r>
      <rPr>
        <sz val="9"/>
        <rFont val="Arial"/>
        <family val="2"/>
      </rPr>
      <t xml:space="preserve"> - Autocollant Renard - debout</t>
    </r>
  </si>
  <si>
    <r>
      <rPr>
        <b/>
        <sz val="9"/>
        <rFont val="Arial"/>
        <family val="2"/>
      </rPr>
      <t>NOUVEAU</t>
    </r>
    <r>
      <rPr>
        <sz val="9"/>
        <rFont val="Arial"/>
        <family val="2"/>
      </rPr>
      <t xml:space="preserve"> - Autocollant Élan - le pas alternatif</t>
    </r>
  </si>
  <si>
    <r>
      <rPr>
        <b/>
        <sz val="9"/>
        <rFont val="Arial"/>
        <family val="2"/>
      </rPr>
      <t>NOUVEAU</t>
    </r>
    <r>
      <rPr>
        <sz val="9"/>
        <rFont val="Arial"/>
        <family val="2"/>
      </rPr>
      <t xml:space="preserve"> - Autocollant Ours polaire - pas de côté</t>
    </r>
  </si>
  <si>
    <r>
      <rPr>
        <b/>
        <sz val="9"/>
        <rFont val="Arial"/>
        <family val="2"/>
      </rPr>
      <t>NOUVEAU</t>
    </r>
    <r>
      <rPr>
        <sz val="9"/>
        <rFont val="Arial"/>
        <family val="2"/>
      </rPr>
      <t xml:space="preserve"> - Autocollant Castor - étoile</t>
    </r>
  </si>
  <si>
    <r>
      <rPr>
        <b/>
        <sz val="9"/>
        <rFont val="Arial"/>
        <family val="2"/>
      </rPr>
      <t>NOUVEAU</t>
    </r>
    <r>
      <rPr>
        <sz val="9"/>
        <rFont val="Arial"/>
        <family val="2"/>
      </rPr>
      <t xml:space="preserve"> - Cahier du skieur Jeannot Lapin  (version française)</t>
    </r>
  </si>
  <si>
    <r>
      <rPr>
        <b/>
        <sz val="9"/>
        <rFont val="Arial"/>
        <family val="2"/>
      </rPr>
      <t>NOUVEAU</t>
    </r>
    <r>
      <rPr>
        <sz val="9"/>
        <rFont val="Arial"/>
        <family val="2"/>
      </rPr>
      <t xml:space="preserve"> - Cahier du skieur Bunny Rabbit (version anglaise)</t>
    </r>
  </si>
  <si>
    <t>Cahier du skieur Jackrabbit (version française)</t>
  </si>
  <si>
    <t>Cahier du skieur Jackrabbit (version anglaise)</t>
  </si>
  <si>
    <t>Passeport En Piste (version française)</t>
  </si>
  <si>
    <t>Passeport En Piste (version anglaise)</t>
  </si>
  <si>
    <t xml:space="preserve"> ARSNM / La Tuque Rouge Inc.</t>
  </si>
  <si>
    <t xml:space="preserve"> ARSNM/Mauriski</t>
  </si>
  <si>
    <t xml:space="preserve"> Association des sportifs d'Albanel</t>
  </si>
  <si>
    <t xml:space="preserve"> Aux 4 Sommets</t>
  </si>
  <si>
    <t xml:space="preserve"> Boréal Loppet</t>
  </si>
  <si>
    <t xml:space="preserve"> Centre de plein air Mont-Laurier</t>
  </si>
  <si>
    <t xml:space="preserve"> Centre plein air Bec-Scie</t>
  </si>
  <si>
    <t xml:space="preserve"> Centre plein air Le Norvégien</t>
  </si>
  <si>
    <t xml:space="preserve"> Club Bécoski</t>
  </si>
  <si>
    <t xml:space="preserve"> Club Chelsea Nordiq</t>
  </si>
  <si>
    <t xml:space="preserve"> Club de ski Bord de l'Eau Inc.</t>
  </si>
  <si>
    <t xml:space="preserve"> Club de ski de fond Amos</t>
  </si>
  <si>
    <t xml:space="preserve"> Club de ski de fond Armagh Inc.</t>
  </si>
  <si>
    <t xml:space="preserve"> Club de ski de fond d'Alma</t>
  </si>
  <si>
    <t xml:space="preserve"> Club de ski de fond de Labelle</t>
  </si>
  <si>
    <t xml:space="preserve"> Club de ski de fond de Thetford</t>
  </si>
  <si>
    <t xml:space="preserve"> Club de ski de fond Évain inc.</t>
  </si>
  <si>
    <t xml:space="preserve"> Club de ski de fond jeunesse de Valcourt</t>
  </si>
  <si>
    <t xml:space="preserve"> Club de Ski de Fond Junior Richelieu</t>
  </si>
  <si>
    <t xml:space="preserve"> Club de ski de fond Léoski</t>
  </si>
  <si>
    <t xml:space="preserve"> Club de ski de fond les Amis de la Montagne</t>
  </si>
  <si>
    <t xml:space="preserve"> Club de ski de fond Mont-Climont</t>
  </si>
  <si>
    <t xml:space="preserve"> Club de ski de fond Montériski</t>
  </si>
  <si>
    <t xml:space="preserve"> Club de ski de fond Orford</t>
  </si>
  <si>
    <t xml:space="preserve"> CLUB DE SKI DE FOND RAPIDO</t>
  </si>
  <si>
    <t xml:space="preserve"> Club de ski de fond Val-d'Or</t>
  </si>
  <si>
    <t xml:space="preserve"> Club Fondeurs-Laurentides</t>
  </si>
  <si>
    <t xml:space="preserve"> Club Guêpe</t>
  </si>
  <si>
    <t xml:space="preserve"> Club Harfang des Neiges d'Amqui</t>
  </si>
  <si>
    <t xml:space="preserve"> Club Nakkertok Nordique</t>
  </si>
  <si>
    <t xml:space="preserve"> Club nordique M.S.A</t>
  </si>
  <si>
    <t xml:space="preserve"> CLUB NORDSKI</t>
  </si>
  <si>
    <t xml:space="preserve"> Club plein-air Ouiatchouan Inc.</t>
  </si>
  <si>
    <t xml:space="preserve"> Club Rendez-Vous St-Georges</t>
  </si>
  <si>
    <t xml:space="preserve"> Club ski de fond Amiski</t>
  </si>
  <si>
    <t xml:space="preserve"> Club Skimau</t>
  </si>
  <si>
    <t xml:space="preserve"> Club Skimco</t>
  </si>
  <si>
    <t xml:space="preserve"> Club Skinouk</t>
  </si>
  <si>
    <t xml:space="preserve"> Club sportif Appalaches</t>
  </si>
  <si>
    <t xml:space="preserve"> Coopérative de ski de fond Mouski</t>
  </si>
  <si>
    <t xml:space="preserve"> L'Association des citoyens de Chute St-Philippe</t>
  </si>
  <si>
    <t xml:space="preserve"> Les Coureurs de Boisés</t>
  </si>
  <si>
    <t xml:space="preserve"> Marathon Canadien de Ski</t>
  </si>
  <si>
    <t xml:space="preserve"> Mouski Nordique</t>
  </si>
  <si>
    <t xml:space="preserve"> Municipalité de Saint-Raphaël</t>
  </si>
  <si>
    <t xml:space="preserve"> Naturafond Inc.</t>
  </si>
  <si>
    <t xml:space="preserve"> Ski de fond Charlesbourg</t>
  </si>
  <si>
    <t xml:space="preserve"> Ski de fond Montréal</t>
  </si>
  <si>
    <t xml:space="preserve"> Skibec / Castor-Kanik</t>
  </si>
  <si>
    <t xml:space="preserve"> SKIBEC / CLUB DE SKI DE FOND LE BLIZZARD DE QUÉBEC</t>
  </si>
  <si>
    <t xml:space="preserve"> Skibec / Club nordique du Moulin</t>
  </si>
  <si>
    <t xml:space="preserve"> Skibec / Hus-Ski</t>
  </si>
  <si>
    <t xml:space="preserve"> Skibec / Léviski La Balade</t>
  </si>
  <si>
    <t>TPS 5%</t>
  </si>
  <si>
    <t>TVQ 9.975%</t>
  </si>
  <si>
    <t>Tuques  Ski de fond Québec</t>
  </si>
  <si>
    <t>30 tuques et plus (à l'unité)</t>
  </si>
  <si>
    <t>1 à 9 (à l'unité)</t>
  </si>
  <si>
    <t>10 tuques à 75$</t>
  </si>
  <si>
    <t>Sous-total</t>
  </si>
  <si>
    <t>20 tuques à 120$</t>
  </si>
  <si>
    <t>Cahier de l'enseignant (planification de 4 séances)</t>
  </si>
  <si>
    <t>Saison 2024-2025</t>
  </si>
  <si>
    <t xml:space="preserve"> Club de ski de fond Norfond Inc.</t>
  </si>
  <si>
    <t xml:space="preserve"> Club des jeunes sportifs Les Cèdres Inc</t>
  </si>
  <si>
    <t xml:space="preserve"> CLUB PLEINS POUMONS</t>
  </si>
  <si>
    <t xml:space="preserve"> Club Viking</t>
  </si>
  <si>
    <t xml:space="preserve"> Parc des Sommets Bromont</t>
  </si>
  <si>
    <t xml:space="preserve"> Parc régional des Grèves</t>
  </si>
  <si>
    <t xml:space="preserve"> Ski à l'école</t>
  </si>
  <si>
    <t xml:space="preserve"> Ski de fond Saint-Franois</t>
  </si>
  <si>
    <t xml:space="preserve"> Skibec Nordique</t>
  </si>
  <si>
    <t xml:space="preserve"> SKINOQ Inc.</t>
  </si>
  <si>
    <t>Club Ski Beauce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</si>
</sst>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,##0.00\ &quot;$&quot;_-"/>
    <numFmt numFmtId="165" formatCode="[$-C0C]d\ mmm\ yyyy;@"/>
    <numFmt numFmtId="166" formatCode="#,##0.00\ &quot;$&quot;"/>
    <numFmt numFmtId="167" formatCode="#,##0.00\ _$"/>
  </numFmts>
  <fonts count="40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b/>
      <i/>
      <sz val="9"/>
      <name val="Arial"/>
      <family val="2"/>
    </font>
    <font>
      <sz val="9"/>
      <name val="Arial"/>
      <family val="2"/>
    </font>
    <font>
      <b/>
      <sz val="9"/>
      <name val="Arial"/>
      <family val="2"/>
    </font>
    <font>
      <b/>
      <sz val="9"/>
      <color indexed="12"/>
      <name val="Arial"/>
      <family val="2"/>
    </font>
    <font>
      <b/>
      <i/>
      <sz val="9"/>
      <color indexed="10"/>
      <name val="Arial"/>
      <family val="2"/>
    </font>
    <font>
      <sz val="9"/>
      <color theme="1"/>
      <name val="Arial"/>
      <family val="2"/>
    </font>
    <font>
      <b/>
      <i/>
      <u/>
      <sz val="8"/>
      <color theme="1"/>
      <name val="Arial"/>
      <family val="2"/>
    </font>
    <font>
      <sz val="8"/>
      <color theme="1"/>
      <name val="Arial"/>
      <family val="2"/>
    </font>
    <font>
      <i/>
      <sz val="8"/>
      <color theme="1"/>
      <name val="Arial"/>
      <family val="2"/>
    </font>
    <font>
      <b/>
      <u/>
      <sz val="10"/>
      <color theme="1"/>
      <name val="Arial"/>
      <family val="2"/>
    </font>
    <font>
      <b/>
      <sz val="10"/>
      <color theme="1"/>
      <name val="Arial"/>
      <family val="2"/>
    </font>
    <font>
      <b/>
      <sz val="10"/>
      <name val="Arial"/>
      <family val="2"/>
    </font>
    <font>
      <sz val="9"/>
      <color theme="0" tint="-0.499984740745262"/>
      <name val="Arial"/>
      <family val="2"/>
    </font>
    <font>
      <b/>
      <i/>
      <sz val="9"/>
      <color theme="3" tint="0.39997558519241921"/>
      <name val="Arial"/>
      <family val="2"/>
    </font>
    <font>
      <b/>
      <sz val="9"/>
      <color theme="3" tint="0.39997558519241921"/>
      <name val="Arial"/>
      <family val="2"/>
    </font>
    <font>
      <sz val="9"/>
      <color theme="0" tint="-0.34998626667073579"/>
      <name val="Arial"/>
      <family val="2"/>
    </font>
    <font>
      <b/>
      <i/>
      <sz val="9"/>
      <color theme="0" tint="-0.34998626667073579"/>
      <name val="Arial"/>
      <family val="2"/>
    </font>
    <font>
      <b/>
      <sz val="9"/>
      <color theme="0" tint="-0.34998626667073579"/>
      <name val="Arial"/>
      <family val="2"/>
    </font>
    <font>
      <sz val="8"/>
      <color theme="0" tint="-0.34998626667073579"/>
      <name val="Arial"/>
      <family val="2"/>
    </font>
    <font>
      <b/>
      <sz val="10"/>
      <color theme="0" tint="-0.34998626667073579"/>
      <name val="Arial"/>
      <family val="2"/>
    </font>
    <font>
      <i/>
      <sz val="8"/>
      <color theme="0" tint="-0.34998626667073579"/>
      <name val="Arial"/>
      <family val="2"/>
    </font>
    <font>
      <sz val="11"/>
      <color theme="0" tint="-0.34998626667073579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2"/>
      <name val="Calibri"/>
      <family val="2"/>
      <scheme val="minor"/>
    </font>
    <font>
      <b/>
      <sz val="12"/>
      <color theme="0" tint="-0.34998626667073579"/>
      <name val="Calibri"/>
      <family val="2"/>
      <scheme val="minor"/>
    </font>
    <font>
      <b/>
      <i/>
      <sz val="9"/>
      <name val="Calibri"/>
      <family val="2"/>
      <scheme val="minor"/>
    </font>
    <font>
      <sz val="9"/>
      <name val="Calibri"/>
      <family val="2"/>
      <scheme val="minor"/>
    </font>
    <font>
      <b/>
      <i/>
      <sz val="11"/>
      <name val="Calibri"/>
      <family val="2"/>
      <scheme val="minor"/>
    </font>
    <font>
      <b/>
      <i/>
      <sz val="9"/>
      <color theme="0" tint="-0.34998626667073579"/>
      <name val="Calibri"/>
      <family val="2"/>
      <scheme val="minor"/>
    </font>
    <font>
      <b/>
      <sz val="9"/>
      <name val="Calibri"/>
      <family val="2"/>
      <scheme val="minor"/>
    </font>
    <font>
      <sz val="9"/>
      <color theme="0" tint="-0.34998626667073579"/>
      <name val="Calibri"/>
      <family val="2"/>
      <scheme val="minor"/>
    </font>
    <font>
      <b/>
      <i/>
      <sz val="9"/>
      <color theme="4" tint="-0.499984740745262"/>
      <name val="Arial"/>
      <family val="2"/>
    </font>
    <font>
      <b/>
      <i/>
      <sz val="9"/>
      <color theme="4" tint="-0.249977111117893"/>
      <name val="Arial"/>
      <family val="2"/>
    </font>
    <font>
      <b/>
      <sz val="14"/>
      <name val="Calibri"/>
      <family val="2"/>
      <scheme val="minor"/>
    </font>
    <font>
      <sz val="10"/>
      <color rgb="FF000000"/>
      <name val="Verdana"/>
      <family val="2"/>
    </font>
    <font>
      <b/>
      <sz val="9"/>
      <color theme="1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gradientFill degree="90">
        <stop position="0">
          <color theme="0"/>
        </stop>
        <stop position="1">
          <color theme="4"/>
        </stop>
      </gradientFill>
    </fill>
  </fills>
  <borders count="1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/>
      <top/>
      <bottom style="medium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theme="3" tint="-0.499984740745262"/>
      </bottom>
      <diagonal/>
    </border>
    <border>
      <left/>
      <right/>
      <top style="medium">
        <color theme="3" tint="-0.499984740745262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rgb="FFC6C6C6"/>
      </left>
      <right style="medium">
        <color rgb="FFC6C6C6"/>
      </right>
      <top style="medium">
        <color rgb="FFC6C6C6"/>
      </top>
      <bottom style="medium">
        <color rgb="FFC6C6C6"/>
      </bottom>
      <diagonal/>
    </border>
  </borders>
  <cellStyleXfs count="3">
    <xf numFmtId="0" fontId="0" fillId="0" borderId="0"/>
    <xf numFmtId="0" fontId="1" fillId="0" borderId="0"/>
    <xf numFmtId="0" fontId="24" fillId="0" borderId="0" applyNumberFormat="0" applyFill="0" applyBorder="0" applyAlignment="0" applyProtection="0"/>
  </cellStyleXfs>
  <cellXfs count="109">
    <xf numFmtId="0" fontId="0" fillId="0" borderId="0" xfId="0"/>
    <xf numFmtId="0" fontId="7" fillId="0" borderId="0" xfId="0" applyFont="1"/>
    <xf numFmtId="0" fontId="13" fillId="0" borderId="0" xfId="0" applyFont="1" applyAlignment="1">
      <alignment vertical="center"/>
    </xf>
    <xf numFmtId="0" fontId="1" fillId="0" borderId="0" xfId="0" applyFont="1" applyAlignment="1">
      <alignment horizontal="left" vertical="center"/>
    </xf>
    <xf numFmtId="0" fontId="1" fillId="0" borderId="0" xfId="0" applyFont="1" applyAlignment="1">
      <alignment vertical="center"/>
    </xf>
    <xf numFmtId="0" fontId="24" fillId="0" borderId="0" xfId="2" applyFill="1" applyBorder="1" applyAlignment="1" applyProtection="1">
      <alignment horizontal="left"/>
      <protection locked="0"/>
    </xf>
    <xf numFmtId="0" fontId="30" fillId="0" borderId="0" xfId="1" applyFont="1" applyAlignment="1" applyProtection="1">
      <alignment horizontal="left"/>
      <protection locked="0"/>
    </xf>
    <xf numFmtId="1" fontId="16" fillId="0" borderId="2" xfId="1" applyNumberFormat="1" applyFont="1" applyBorder="1" applyAlignment="1" applyProtection="1">
      <alignment horizontal="center" vertical="center"/>
      <protection locked="0"/>
    </xf>
    <xf numFmtId="1" fontId="16" fillId="0" borderId="6" xfId="1" applyNumberFormat="1" applyFont="1" applyBorder="1" applyAlignment="1" applyProtection="1">
      <alignment horizontal="center" vertical="center"/>
      <protection locked="0"/>
    </xf>
    <xf numFmtId="1" fontId="16" fillId="2" borderId="2" xfId="1" applyNumberFormat="1" applyFont="1" applyFill="1" applyBorder="1" applyAlignment="1" applyProtection="1">
      <alignment horizontal="center" vertical="center"/>
      <protection locked="0"/>
    </xf>
    <xf numFmtId="1" fontId="16" fillId="2" borderId="6" xfId="1" applyNumberFormat="1" applyFont="1" applyFill="1" applyBorder="1" applyAlignment="1" applyProtection="1">
      <alignment horizontal="center" vertical="center"/>
      <protection locked="0"/>
    </xf>
    <xf numFmtId="0" fontId="0" fillId="0" borderId="8" xfId="0" applyBorder="1" applyAlignment="1" applyProtection="1">
      <alignment horizontal="center"/>
      <protection hidden="1"/>
    </xf>
    <xf numFmtId="0" fontId="0" fillId="0" borderId="8" xfId="0" applyBorder="1" applyProtection="1">
      <protection hidden="1"/>
    </xf>
    <xf numFmtId="0" fontId="23" fillId="0" borderId="8" xfId="0" applyFont="1" applyBorder="1" applyProtection="1">
      <protection hidden="1"/>
    </xf>
    <xf numFmtId="0" fontId="27" fillId="0" borderId="0" xfId="1" applyFont="1" applyAlignment="1" applyProtection="1">
      <alignment horizontal="left"/>
      <protection hidden="1"/>
    </xf>
    <xf numFmtId="0" fontId="28" fillId="0" borderId="0" xfId="1" applyFont="1" applyAlignment="1" applyProtection="1">
      <alignment horizontal="left"/>
      <protection hidden="1"/>
    </xf>
    <xf numFmtId="0" fontId="27" fillId="0" borderId="0" xfId="1" applyFont="1" applyAlignment="1" applyProtection="1">
      <alignment vertical="center"/>
      <protection hidden="1"/>
    </xf>
    <xf numFmtId="0" fontId="31" fillId="0" borderId="0" xfId="1" applyFont="1" applyAlignment="1" applyProtection="1">
      <alignment horizontal="left"/>
      <protection hidden="1"/>
    </xf>
    <xf numFmtId="0" fontId="30" fillId="0" borderId="0" xfId="1" applyFont="1" applyAlignment="1" applyProtection="1">
      <alignment horizontal="left"/>
      <protection hidden="1"/>
    </xf>
    <xf numFmtId="0" fontId="32" fillId="0" borderId="0" xfId="1" applyFont="1" applyAlignment="1" applyProtection="1">
      <alignment horizontal="left"/>
      <protection hidden="1"/>
    </xf>
    <xf numFmtId="0" fontId="29" fillId="0" borderId="0" xfId="1" applyFont="1" applyProtection="1">
      <protection hidden="1"/>
    </xf>
    <xf numFmtId="0" fontId="33" fillId="0" borderId="0" xfId="1" applyFont="1" applyAlignment="1" applyProtection="1">
      <alignment horizontal="center"/>
      <protection hidden="1"/>
    </xf>
    <xf numFmtId="0" fontId="34" fillId="0" borderId="0" xfId="1" applyFont="1" applyAlignment="1" applyProtection="1">
      <alignment horizontal="left"/>
      <protection hidden="1"/>
    </xf>
    <xf numFmtId="0" fontId="33" fillId="0" borderId="0" xfId="1" applyFont="1" applyAlignment="1" applyProtection="1">
      <alignment horizontal="right"/>
      <protection hidden="1"/>
    </xf>
    <xf numFmtId="0" fontId="31" fillId="0" borderId="8" xfId="1" applyFont="1" applyBorder="1" applyAlignment="1" applyProtection="1">
      <alignment horizontal="left"/>
      <protection hidden="1"/>
    </xf>
    <xf numFmtId="0" fontId="32" fillId="0" borderId="8" xfId="1" applyFont="1" applyBorder="1" applyAlignment="1" applyProtection="1">
      <alignment horizontal="left"/>
      <protection hidden="1"/>
    </xf>
    <xf numFmtId="0" fontId="29" fillId="0" borderId="8" xfId="1" applyFont="1" applyBorder="1" applyProtection="1">
      <protection hidden="1"/>
    </xf>
    <xf numFmtId="0" fontId="19" fillId="0" borderId="0" xfId="1" applyFont="1" applyAlignment="1" applyProtection="1">
      <alignment horizontal="center"/>
      <protection hidden="1"/>
    </xf>
    <xf numFmtId="0" fontId="2" fillId="5" borderId="0" xfId="1" applyFont="1" applyFill="1" applyAlignment="1" applyProtection="1">
      <alignment horizontal="left" vertical="center"/>
      <protection hidden="1"/>
    </xf>
    <xf numFmtId="166" fontId="36" fillId="5" borderId="0" xfId="1" applyNumberFormat="1" applyFont="1" applyFill="1" applyAlignment="1" applyProtection="1">
      <alignment horizontal="right" vertical="center"/>
      <protection hidden="1"/>
    </xf>
    <xf numFmtId="0" fontId="17" fillId="0" borderId="0" xfId="0" applyFont="1" applyAlignment="1" applyProtection="1">
      <alignment horizontal="center"/>
      <protection hidden="1"/>
    </xf>
    <xf numFmtId="164" fontId="3" fillId="0" borderId="0" xfId="1" applyNumberFormat="1" applyFont="1" applyAlignment="1" applyProtection="1">
      <alignment horizontal="center" vertical="center"/>
      <protection hidden="1"/>
    </xf>
    <xf numFmtId="167" fontId="4" fillId="0" borderId="0" xfId="1" applyNumberFormat="1" applyFont="1" applyAlignment="1" applyProtection="1">
      <alignment horizontal="center" vertical="center"/>
      <protection hidden="1"/>
    </xf>
    <xf numFmtId="0" fontId="17" fillId="2" borderId="0" xfId="0" applyFont="1" applyFill="1" applyAlignment="1" applyProtection="1">
      <alignment horizontal="center"/>
      <protection hidden="1"/>
    </xf>
    <xf numFmtId="164" fontId="3" fillId="2" borderId="0" xfId="1" applyNumberFormat="1" applyFont="1" applyFill="1" applyAlignment="1" applyProtection="1">
      <alignment horizontal="center" vertical="center"/>
      <protection hidden="1"/>
    </xf>
    <xf numFmtId="167" fontId="4" fillId="2" borderId="0" xfId="1" applyNumberFormat="1" applyFont="1" applyFill="1" applyAlignment="1" applyProtection="1">
      <alignment horizontal="center" vertical="center"/>
      <protection hidden="1"/>
    </xf>
    <xf numFmtId="0" fontId="14" fillId="0" borderId="0" xfId="0" applyFont="1" applyAlignment="1" applyProtection="1">
      <alignment horizontal="center"/>
      <protection hidden="1"/>
    </xf>
    <xf numFmtId="0" fontId="3" fillId="0" borderId="0" xfId="1" applyFont="1" applyAlignment="1" applyProtection="1">
      <alignment vertical="center"/>
      <protection hidden="1"/>
    </xf>
    <xf numFmtId="0" fontId="17" fillId="0" borderId="0" xfId="1" applyFont="1" applyAlignment="1" applyProtection="1">
      <alignment vertical="center"/>
      <protection hidden="1"/>
    </xf>
    <xf numFmtId="1" fontId="5" fillId="0" borderId="0" xfId="1" applyNumberFormat="1" applyFont="1" applyAlignment="1" applyProtection="1">
      <alignment horizontal="center" vertical="center"/>
      <protection hidden="1"/>
    </xf>
    <xf numFmtId="166" fontId="4" fillId="0" borderId="0" xfId="1" applyNumberFormat="1" applyFont="1" applyAlignment="1" applyProtection="1">
      <alignment horizontal="center" vertical="center"/>
      <protection hidden="1"/>
    </xf>
    <xf numFmtId="0" fontId="18" fillId="0" borderId="0" xfId="1" applyFont="1" applyAlignment="1" applyProtection="1">
      <alignment horizontal="left" vertical="center" indent="1"/>
      <protection hidden="1"/>
    </xf>
    <xf numFmtId="2" fontId="3" fillId="0" borderId="0" xfId="1" applyNumberFormat="1" applyFont="1" applyAlignment="1" applyProtection="1">
      <alignment horizontal="center" vertical="center"/>
      <protection hidden="1"/>
    </xf>
    <xf numFmtId="166" fontId="16" fillId="0" borderId="0" xfId="1" applyNumberFormat="1" applyFont="1" applyAlignment="1" applyProtection="1">
      <alignment horizontal="center" vertical="center"/>
      <protection hidden="1"/>
    </xf>
    <xf numFmtId="0" fontId="7" fillId="0" borderId="0" xfId="0" applyFont="1" applyAlignment="1" applyProtection="1">
      <alignment horizontal="center"/>
      <protection hidden="1"/>
    </xf>
    <xf numFmtId="0" fontId="7" fillId="0" borderId="0" xfId="0" applyFont="1" applyProtection="1">
      <protection hidden="1"/>
    </xf>
    <xf numFmtId="0" fontId="17" fillId="0" borderId="0" xfId="0" applyFont="1" applyProtection="1">
      <protection hidden="1"/>
    </xf>
    <xf numFmtId="166" fontId="4" fillId="4" borderId="0" xfId="1" applyNumberFormat="1" applyFont="1" applyFill="1" applyAlignment="1" applyProtection="1">
      <alignment horizontal="center" vertical="center"/>
      <protection hidden="1"/>
    </xf>
    <xf numFmtId="0" fontId="6" fillId="0" borderId="0" xfId="1" applyFont="1" applyAlignment="1" applyProtection="1">
      <alignment horizontal="center" vertical="center"/>
      <protection hidden="1"/>
    </xf>
    <xf numFmtId="0" fontId="18" fillId="0" borderId="0" xfId="1" applyFont="1" applyAlignment="1" applyProtection="1">
      <alignment horizontal="center" vertical="center"/>
      <protection hidden="1"/>
    </xf>
    <xf numFmtId="0" fontId="8" fillId="3" borderId="3" xfId="0" applyFont="1" applyFill="1" applyBorder="1" applyAlignment="1" applyProtection="1">
      <alignment horizontal="center"/>
      <protection hidden="1"/>
    </xf>
    <xf numFmtId="0" fontId="9" fillId="3" borderId="3" xfId="0" applyFont="1" applyFill="1" applyBorder="1" applyProtection="1">
      <protection hidden="1"/>
    </xf>
    <xf numFmtId="0" fontId="20" fillId="3" borderId="3" xfId="0" applyFont="1" applyFill="1" applyBorder="1" applyProtection="1">
      <protection hidden="1"/>
    </xf>
    <xf numFmtId="0" fontId="11" fillId="3" borderId="0" xfId="0" applyFont="1" applyFill="1" applyAlignment="1" applyProtection="1">
      <alignment horizontal="left"/>
      <protection hidden="1"/>
    </xf>
    <xf numFmtId="0" fontId="12" fillId="3" borderId="0" xfId="0" applyFont="1" applyFill="1" applyAlignment="1" applyProtection="1">
      <alignment horizontal="center"/>
      <protection hidden="1"/>
    </xf>
    <xf numFmtId="0" fontId="21" fillId="3" borderId="0" xfId="0" applyFont="1" applyFill="1" applyAlignment="1" applyProtection="1">
      <alignment horizontal="center"/>
      <protection hidden="1"/>
    </xf>
    <xf numFmtId="0" fontId="8" fillId="3" borderId="0" xfId="0" applyFont="1" applyFill="1" applyAlignment="1" applyProtection="1">
      <alignment horizontal="center"/>
      <protection hidden="1"/>
    </xf>
    <xf numFmtId="0" fontId="9" fillId="3" borderId="0" xfId="0" applyFont="1" applyFill="1" applyProtection="1">
      <protection hidden="1"/>
    </xf>
    <xf numFmtId="0" fontId="20" fillId="3" borderId="0" xfId="0" applyFont="1" applyFill="1" applyProtection="1">
      <protection hidden="1"/>
    </xf>
    <xf numFmtId="0" fontId="10" fillId="3" borderId="1" xfId="0" applyFont="1" applyFill="1" applyBorder="1" applyProtection="1">
      <protection hidden="1"/>
    </xf>
    <xf numFmtId="0" fontId="22" fillId="3" borderId="0" xfId="0" applyFont="1" applyFill="1" applyProtection="1">
      <protection hidden="1"/>
    </xf>
    <xf numFmtId="0" fontId="9" fillId="3" borderId="0" xfId="0" applyFont="1" applyFill="1" applyAlignment="1" applyProtection="1">
      <alignment horizontal="right"/>
      <protection hidden="1"/>
    </xf>
    <xf numFmtId="0" fontId="10" fillId="3" borderId="0" xfId="0" applyFont="1" applyFill="1" applyAlignment="1" applyProtection="1">
      <alignment horizontal="center"/>
      <protection hidden="1"/>
    </xf>
    <xf numFmtId="0" fontId="9" fillId="3" borderId="0" xfId="0" applyFont="1" applyFill="1" applyAlignment="1" applyProtection="1">
      <alignment horizontal="center"/>
      <protection hidden="1"/>
    </xf>
    <xf numFmtId="0" fontId="20" fillId="3" borderId="0" xfId="0" applyFont="1" applyFill="1" applyAlignment="1" applyProtection="1">
      <alignment horizontal="center"/>
      <protection hidden="1"/>
    </xf>
    <xf numFmtId="0" fontId="10" fillId="3" borderId="0" xfId="0" applyFont="1" applyFill="1" applyAlignment="1" applyProtection="1">
      <alignment horizontal="right"/>
      <protection hidden="1"/>
    </xf>
    <xf numFmtId="0" fontId="8" fillId="3" borderId="5" xfId="0" applyFont="1" applyFill="1" applyBorder="1" applyAlignment="1" applyProtection="1">
      <alignment horizontal="center"/>
      <protection hidden="1"/>
    </xf>
    <xf numFmtId="0" fontId="9" fillId="3" borderId="5" xfId="0" applyFont="1" applyFill="1" applyBorder="1" applyProtection="1">
      <protection hidden="1"/>
    </xf>
    <xf numFmtId="0" fontId="20" fillId="3" borderId="5" xfId="0" applyFont="1" applyFill="1" applyBorder="1" applyProtection="1">
      <protection hidden="1"/>
    </xf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23" fillId="0" borderId="0" xfId="0" applyFont="1" applyProtection="1">
      <protection hidden="1"/>
    </xf>
    <xf numFmtId="165" fontId="27" fillId="0" borderId="0" xfId="1" applyNumberFormat="1" applyFont="1" applyAlignment="1" applyProtection="1">
      <alignment horizontal="left"/>
      <protection locked="0"/>
    </xf>
    <xf numFmtId="0" fontId="29" fillId="0" borderId="0" xfId="1" applyFont="1" applyAlignment="1" applyProtection="1">
      <alignment horizontal="left"/>
      <protection locked="0"/>
    </xf>
    <xf numFmtId="0" fontId="29" fillId="0" borderId="8" xfId="1" applyFont="1" applyBorder="1" applyAlignment="1" applyProtection="1">
      <alignment horizontal="left"/>
      <protection locked="0"/>
    </xf>
    <xf numFmtId="0" fontId="3" fillId="0" borderId="4" xfId="1" applyFont="1" applyBorder="1" applyAlignment="1" applyProtection="1">
      <alignment horizontal="left" vertical="center"/>
      <protection hidden="1"/>
    </xf>
    <xf numFmtId="0" fontId="3" fillId="0" borderId="0" xfId="1" applyFont="1" applyAlignment="1" applyProtection="1">
      <alignment horizontal="left" vertical="center"/>
      <protection hidden="1"/>
    </xf>
    <xf numFmtId="0" fontId="4" fillId="0" borderId="0" xfId="1" applyFont="1" applyAlignment="1" applyProtection="1">
      <alignment horizontal="center"/>
      <protection hidden="1"/>
    </xf>
    <xf numFmtId="0" fontId="9" fillId="3" borderId="1" xfId="0" applyFont="1" applyFill="1" applyBorder="1" applyAlignment="1" applyProtection="1">
      <alignment horizontal="center"/>
      <protection hidden="1"/>
    </xf>
    <xf numFmtId="0" fontId="26" fillId="0" borderId="0" xfId="0" applyFont="1" applyAlignment="1">
      <alignment horizontal="left" vertical="center" wrapText="1"/>
    </xf>
    <xf numFmtId="0" fontId="25" fillId="0" borderId="10" xfId="0" applyFont="1" applyBorder="1" applyAlignment="1">
      <alignment horizontal="left" vertical="center" wrapText="1"/>
    </xf>
    <xf numFmtId="0" fontId="38" fillId="0" borderId="7" xfId="0" applyFont="1" applyBorder="1" applyAlignment="1">
      <alignment wrapText="1"/>
    </xf>
    <xf numFmtId="0" fontId="0" fillId="0" borderId="7" xfId="0" applyBorder="1"/>
    <xf numFmtId="0" fontId="15" fillId="0" borderId="0" xfId="1" applyFont="1" applyAlignment="1" applyProtection="1">
      <alignment horizontal="left" vertical="center"/>
      <protection hidden="1"/>
    </xf>
    <xf numFmtId="0" fontId="15" fillId="0" borderId="0" xfId="1" applyFont="1" applyAlignment="1" applyProtection="1">
      <alignment horizontal="right" vertical="center"/>
      <protection hidden="1"/>
    </xf>
    <xf numFmtId="0" fontId="3" fillId="0" borderId="0" xfId="0" applyFont="1" applyAlignment="1" applyProtection="1">
      <alignment horizontal="left"/>
      <protection hidden="1"/>
    </xf>
    <xf numFmtId="2" fontId="3" fillId="0" borderId="0" xfId="1" applyNumberFormat="1" applyFont="1" applyAlignment="1" applyProtection="1">
      <alignment horizontal="left" vertical="center"/>
      <protection hidden="1"/>
    </xf>
    <xf numFmtId="2" fontId="4" fillId="0" borderId="0" xfId="1" applyNumberFormat="1" applyFont="1" applyAlignment="1" applyProtection="1">
      <alignment horizontal="left" vertical="center"/>
      <protection hidden="1"/>
    </xf>
    <xf numFmtId="0" fontId="39" fillId="4" borderId="0" xfId="0" applyFont="1" applyFill="1" applyProtection="1">
      <protection hidden="1"/>
    </xf>
    <xf numFmtId="166" fontId="3" fillId="0" borderId="0" xfId="1" applyNumberFormat="1" applyFont="1" applyAlignment="1" applyProtection="1">
      <alignment horizontal="center" vertical="center"/>
      <protection hidden="1"/>
    </xf>
    <xf numFmtId="166" fontId="3" fillId="0" borderId="1" xfId="1" applyNumberFormat="1" applyFont="1" applyBorder="1" applyAlignment="1" applyProtection="1">
      <alignment horizontal="center" vertical="center"/>
      <protection hidden="1"/>
    </xf>
    <xf numFmtId="0" fontId="3" fillId="0" borderId="4" xfId="1" applyFont="1" applyBorder="1" applyAlignment="1" applyProtection="1">
      <alignment horizontal="left" vertical="center" wrapText="1"/>
      <protection hidden="1"/>
    </xf>
    <xf numFmtId="0" fontId="3" fillId="0" borderId="0" xfId="1" applyFont="1" applyAlignment="1" applyProtection="1">
      <alignment horizontal="left" vertical="center" wrapText="1"/>
      <protection hidden="1"/>
    </xf>
    <xf numFmtId="0" fontId="3" fillId="0" borderId="4" xfId="1" applyFont="1" applyBorder="1" applyAlignment="1" applyProtection="1">
      <alignment horizontal="left" vertical="center"/>
      <protection hidden="1"/>
    </xf>
    <xf numFmtId="0" fontId="3" fillId="0" borderId="0" xfId="1" applyFont="1" applyAlignment="1" applyProtection="1">
      <alignment horizontal="left" vertical="center"/>
      <protection hidden="1"/>
    </xf>
    <xf numFmtId="0" fontId="3" fillId="2" borderId="4" xfId="1" applyFont="1" applyFill="1" applyBorder="1" applyAlignment="1" applyProtection="1">
      <alignment horizontal="left" vertical="center"/>
      <protection hidden="1"/>
    </xf>
    <xf numFmtId="0" fontId="3" fillId="2" borderId="0" xfId="1" applyFont="1" applyFill="1" applyAlignment="1" applyProtection="1">
      <alignment horizontal="left" vertical="center"/>
      <protection hidden="1"/>
    </xf>
    <xf numFmtId="0" fontId="15" fillId="0" borderId="4" xfId="1" applyFont="1" applyBorder="1" applyAlignment="1" applyProtection="1">
      <alignment horizontal="right" vertical="center"/>
      <protection hidden="1"/>
    </xf>
    <xf numFmtId="0" fontId="15" fillId="0" borderId="0" xfId="1" applyFont="1" applyAlignment="1" applyProtection="1">
      <alignment horizontal="right" vertical="center"/>
      <protection hidden="1"/>
    </xf>
    <xf numFmtId="0" fontId="3" fillId="2" borderId="4" xfId="1" applyFont="1" applyFill="1" applyBorder="1" applyAlignment="1" applyProtection="1">
      <alignment horizontal="left" vertical="center" wrapText="1"/>
      <protection hidden="1"/>
    </xf>
    <xf numFmtId="0" fontId="3" fillId="2" borderId="0" xfId="1" applyFont="1" applyFill="1" applyAlignment="1" applyProtection="1">
      <alignment horizontal="left" vertical="center" wrapText="1"/>
      <protection hidden="1"/>
    </xf>
    <xf numFmtId="0" fontId="9" fillId="3" borderId="1" xfId="0" applyFont="1" applyFill="1" applyBorder="1" applyAlignment="1" applyProtection="1">
      <alignment horizontal="center"/>
      <protection hidden="1"/>
    </xf>
    <xf numFmtId="0" fontId="35" fillId="0" borderId="4" xfId="1" applyFont="1" applyBorder="1" applyAlignment="1" applyProtection="1">
      <alignment horizontal="center" vertical="center"/>
      <protection hidden="1"/>
    </xf>
    <xf numFmtId="0" fontId="35" fillId="0" borderId="0" xfId="1" applyFont="1" applyAlignment="1" applyProtection="1">
      <alignment horizontal="center" vertical="center"/>
      <protection hidden="1"/>
    </xf>
    <xf numFmtId="0" fontId="36" fillId="0" borderId="4" xfId="1" applyFont="1" applyBorder="1" applyAlignment="1" applyProtection="1">
      <alignment horizontal="center" vertical="center" wrapText="1"/>
      <protection hidden="1"/>
    </xf>
    <xf numFmtId="0" fontId="36" fillId="0" borderId="0" xfId="1" applyFont="1" applyAlignment="1" applyProtection="1">
      <alignment horizontal="center" vertical="center" wrapText="1"/>
      <protection hidden="1"/>
    </xf>
    <xf numFmtId="14" fontId="37" fillId="4" borderId="9" xfId="1" applyNumberFormat="1" applyFont="1" applyFill="1" applyBorder="1" applyAlignment="1" applyProtection="1">
      <alignment horizontal="center" vertical="center"/>
      <protection hidden="1"/>
    </xf>
    <xf numFmtId="0" fontId="4" fillId="0" borderId="0" xfId="1" applyFont="1" applyAlignment="1" applyProtection="1">
      <alignment horizontal="center"/>
      <protection hidden="1"/>
    </xf>
    <xf numFmtId="0" fontId="38" fillId="0" borderId="11" xfId="0" applyFont="1" applyBorder="1" applyAlignment="1">
      <alignment wrapText="1"/>
    </xf>
  </cellXfs>
  <cellStyles count="3">
    <cellStyle name="Lien hypertexte" xfId="2" builtinId="8"/>
    <cellStyle name="Normal" xfId="0" builtinId="0"/>
    <cellStyle name="Normal 2" xfId="1" xr:uid="{00000000-0005-0000-0000-000002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40987</xdr:colOff>
      <xdr:row>76</xdr:row>
      <xdr:rowOff>9524</xdr:rowOff>
    </xdr:from>
    <xdr:to>
      <xdr:col>0</xdr:col>
      <xdr:colOff>1054247</xdr:colOff>
      <xdr:row>81</xdr:row>
      <xdr:rowOff>12910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737C3B40-E473-EEB9-ED29-E9C7F79D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87" y="12363449"/>
          <a:ext cx="1013260" cy="717761"/>
        </a:xfrm>
        <a:prstGeom prst="rect">
          <a:avLst/>
        </a:prstGeom>
      </xdr:spPr>
    </xdr:pic>
    <xdr:clientData/>
  </xdr:twoCellAnchor>
  <xdr:twoCellAnchor editAs="oneCell">
    <xdr:from>
      <xdr:col>0</xdr:col>
      <xdr:colOff>25094</xdr:colOff>
      <xdr:row>0</xdr:row>
      <xdr:rowOff>34314</xdr:rowOff>
    </xdr:from>
    <xdr:to>
      <xdr:col>6</xdr:col>
      <xdr:colOff>133350</xdr:colOff>
      <xdr:row>0</xdr:row>
      <xdr:rowOff>838200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04CADB5-EC42-F9CB-5E5E-99B6EE0F4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94" y="34314"/>
          <a:ext cx="5908981" cy="80388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102"/>
  <sheetViews>
    <sheetView tabSelected="1" zoomScaleNormal="100" zoomScaleSheetLayoutView="100" workbookViewId="0">
      <selection activeCell="B6" sqref="B6"/>
    </sheetView>
  </sheetViews>
  <sheetFormatPr baseColWidth="10" defaultColWidth="11.42578125" defaultRowHeight="15" x14ac:dyDescent="0.25"/>
  <cols>
    <col min="1" max="1" width="16.28515625" style="69" customWidth="1"/>
    <col min="2" max="2" width="32.28515625" style="70" customWidth="1"/>
    <col min="3" max="3" width="6" style="71" customWidth="1"/>
    <col min="4" max="4" width="8" style="70" customWidth="1"/>
    <col min="5" max="5" width="11.42578125" style="70"/>
    <col min="6" max="6" width="13" style="70" bestFit="1" customWidth="1"/>
  </cols>
  <sheetData>
    <row r="1" spans="1:6" ht="69" customHeight="1" thickBot="1" x14ac:dyDescent="0.3">
      <c r="A1" s="11"/>
      <c r="B1" s="12"/>
      <c r="C1" s="13"/>
      <c r="D1" s="12"/>
      <c r="E1" s="12"/>
      <c r="F1" s="12"/>
    </row>
    <row r="2" spans="1:6" ht="22.5" customHeight="1" x14ac:dyDescent="0.25">
      <c r="A2" s="14" t="s">
        <v>0</v>
      </c>
      <c r="B2" s="72"/>
      <c r="C2" s="15"/>
      <c r="D2" s="16"/>
      <c r="E2" s="106" t="s">
        <v>150</v>
      </c>
      <c r="F2" s="106"/>
    </row>
    <row r="3" spans="1:6" s="1" customFormat="1" x14ac:dyDescent="0.25">
      <c r="A3" s="17" t="s">
        <v>1</v>
      </c>
      <c r="B3" s="6" t="s">
        <v>2</v>
      </c>
      <c r="C3" s="19"/>
      <c r="D3" s="20"/>
      <c r="E3" s="20"/>
      <c r="F3" s="20"/>
    </row>
    <row r="4" spans="1:6" s="1" customFormat="1" x14ac:dyDescent="0.25">
      <c r="A4" s="17" t="s">
        <v>3</v>
      </c>
      <c r="B4" s="73"/>
      <c r="C4" s="19"/>
      <c r="D4" s="20"/>
      <c r="E4" s="20"/>
      <c r="F4" s="20"/>
    </row>
    <row r="5" spans="1:6" s="1" customFormat="1" x14ac:dyDescent="0.25">
      <c r="A5" s="17" t="s">
        <v>4</v>
      </c>
      <c r="B5" s="73"/>
      <c r="C5" s="19"/>
      <c r="D5" s="21"/>
      <c r="E5" s="18"/>
      <c r="F5" s="18"/>
    </row>
    <row r="6" spans="1:6" s="1" customFormat="1" x14ac:dyDescent="0.25">
      <c r="A6" s="17" t="s">
        <v>5</v>
      </c>
      <c r="B6" s="5"/>
      <c r="C6" s="22"/>
      <c r="D6" s="23"/>
      <c r="E6" s="18"/>
      <c r="F6" s="18"/>
    </row>
    <row r="7" spans="1:6" s="1" customFormat="1" ht="15.75" thickBot="1" x14ac:dyDescent="0.3">
      <c r="A7" s="24" t="s">
        <v>6</v>
      </c>
      <c r="B7" s="74"/>
      <c r="C7" s="25"/>
      <c r="D7" s="26"/>
      <c r="E7" s="26"/>
      <c r="F7" s="26"/>
    </row>
    <row r="8" spans="1:6" s="1" customFormat="1" ht="25.5" customHeight="1" x14ac:dyDescent="0.2">
      <c r="A8" s="107"/>
      <c r="B8" s="107"/>
      <c r="C8" s="27"/>
      <c r="D8" s="77" t="s">
        <v>7</v>
      </c>
      <c r="E8" s="77" t="s">
        <v>8</v>
      </c>
      <c r="F8" s="77" t="s">
        <v>9</v>
      </c>
    </row>
    <row r="9" spans="1:6" s="1" customFormat="1" ht="15" customHeight="1" x14ac:dyDescent="0.2">
      <c r="A9" s="28" t="s">
        <v>10</v>
      </c>
      <c r="B9" s="28"/>
      <c r="C9" s="28"/>
      <c r="D9" s="28"/>
      <c r="E9" s="28"/>
      <c r="F9" s="29">
        <f>SUM(F10:F16)</f>
        <v>0</v>
      </c>
    </row>
    <row r="10" spans="1:6" s="1" customFormat="1" ht="11.25" customHeight="1" x14ac:dyDescent="0.2">
      <c r="A10" s="93" t="s">
        <v>82</v>
      </c>
      <c r="B10" s="94"/>
      <c r="C10" s="30">
        <v>701</v>
      </c>
      <c r="D10" s="7"/>
      <c r="E10" s="31">
        <v>3.25</v>
      </c>
      <c r="F10" s="32">
        <f>E10*D10</f>
        <v>0</v>
      </c>
    </row>
    <row r="11" spans="1:6" s="1" customFormat="1" ht="11.25" customHeight="1" x14ac:dyDescent="0.2">
      <c r="A11" s="93" t="s">
        <v>83</v>
      </c>
      <c r="B11" s="94"/>
      <c r="C11" s="30">
        <v>702</v>
      </c>
      <c r="D11" s="8"/>
      <c r="E11" s="31">
        <v>3.25</v>
      </c>
      <c r="F11" s="32">
        <f t="shared" ref="F11:F16" si="0">E11*D11</f>
        <v>0</v>
      </c>
    </row>
    <row r="12" spans="1:6" s="1" customFormat="1" ht="11.25" customHeight="1" x14ac:dyDescent="0.2">
      <c r="A12" s="75" t="s">
        <v>77</v>
      </c>
      <c r="B12" s="76"/>
      <c r="C12" s="30">
        <v>703</v>
      </c>
      <c r="D12" s="7"/>
      <c r="E12" s="31">
        <v>0.5</v>
      </c>
      <c r="F12" s="32">
        <f t="shared" si="0"/>
        <v>0</v>
      </c>
    </row>
    <row r="13" spans="1:6" s="1" customFormat="1" ht="11.25" customHeight="1" x14ac:dyDescent="0.2">
      <c r="A13" s="75" t="s">
        <v>78</v>
      </c>
      <c r="B13" s="76"/>
      <c r="C13" s="30">
        <v>704</v>
      </c>
      <c r="D13" s="7"/>
      <c r="E13" s="31">
        <v>0.3</v>
      </c>
      <c r="F13" s="32">
        <f t="shared" si="0"/>
        <v>0</v>
      </c>
    </row>
    <row r="14" spans="1:6" s="1" customFormat="1" ht="11.25" customHeight="1" x14ac:dyDescent="0.2">
      <c r="A14" s="75" t="s">
        <v>79</v>
      </c>
      <c r="B14" s="76"/>
      <c r="C14" s="30">
        <v>705</v>
      </c>
      <c r="D14" s="7"/>
      <c r="E14" s="31">
        <v>0.3</v>
      </c>
      <c r="F14" s="32">
        <f t="shared" si="0"/>
        <v>0</v>
      </c>
    </row>
    <row r="15" spans="1:6" s="1" customFormat="1" ht="11.25" customHeight="1" x14ac:dyDescent="0.2">
      <c r="A15" s="91" t="s">
        <v>80</v>
      </c>
      <c r="B15" s="92"/>
      <c r="C15" s="30">
        <v>706</v>
      </c>
      <c r="D15" s="7"/>
      <c r="E15" s="31">
        <v>0.3</v>
      </c>
      <c r="F15" s="32">
        <f t="shared" si="0"/>
        <v>0</v>
      </c>
    </row>
    <row r="16" spans="1:6" s="1" customFormat="1" ht="11.25" customHeight="1" x14ac:dyDescent="0.2">
      <c r="A16" s="91" t="s">
        <v>81</v>
      </c>
      <c r="B16" s="92"/>
      <c r="C16" s="30">
        <v>707</v>
      </c>
      <c r="D16" s="8"/>
      <c r="E16" s="31">
        <v>0.3</v>
      </c>
      <c r="F16" s="32">
        <f t="shared" si="0"/>
        <v>0</v>
      </c>
    </row>
    <row r="17" spans="1:6" s="1" customFormat="1" ht="15" customHeight="1" x14ac:dyDescent="0.2">
      <c r="A17" s="28" t="s">
        <v>11</v>
      </c>
      <c r="B17" s="28"/>
      <c r="C17" s="28"/>
      <c r="D17" s="28"/>
      <c r="E17" s="28"/>
      <c r="F17" s="29">
        <f>SUM(F18:F50)</f>
        <v>0</v>
      </c>
    </row>
    <row r="18" spans="1:6" s="1" customFormat="1" ht="11.25" customHeight="1" x14ac:dyDescent="0.2">
      <c r="A18" s="93" t="s">
        <v>84</v>
      </c>
      <c r="B18" s="94"/>
      <c r="C18" s="30">
        <v>714</v>
      </c>
      <c r="D18" s="7"/>
      <c r="E18" s="31">
        <v>5.5</v>
      </c>
      <c r="F18" s="32">
        <f>E18*D18</f>
        <v>0</v>
      </c>
    </row>
    <row r="19" spans="1:6" s="1" customFormat="1" ht="11.25" customHeight="1" x14ac:dyDescent="0.2">
      <c r="A19" s="75" t="s">
        <v>85</v>
      </c>
      <c r="B19" s="76"/>
      <c r="C19" s="30">
        <v>715</v>
      </c>
      <c r="D19" s="7"/>
      <c r="E19" s="31">
        <v>5.5</v>
      </c>
      <c r="F19" s="32">
        <f>E19*D19</f>
        <v>0</v>
      </c>
    </row>
    <row r="20" spans="1:6" s="1" customFormat="1" ht="11.25" customHeight="1" x14ac:dyDescent="0.2">
      <c r="A20" s="99" t="s">
        <v>12</v>
      </c>
      <c r="B20" s="100"/>
      <c r="C20" s="33">
        <v>716</v>
      </c>
      <c r="D20" s="9"/>
      <c r="E20" s="34">
        <v>0.5</v>
      </c>
      <c r="F20" s="35">
        <f t="shared" ref="F20:F23" si="1">E20*D20</f>
        <v>0</v>
      </c>
    </row>
    <row r="21" spans="1:6" s="1" customFormat="1" ht="11.25" customHeight="1" x14ac:dyDescent="0.2">
      <c r="A21" s="99" t="s">
        <v>13</v>
      </c>
      <c r="B21" s="100"/>
      <c r="C21" s="33">
        <v>717</v>
      </c>
      <c r="D21" s="10"/>
      <c r="E21" s="34">
        <v>0.5</v>
      </c>
      <c r="F21" s="35">
        <f t="shared" si="1"/>
        <v>0</v>
      </c>
    </row>
    <row r="22" spans="1:6" s="1" customFormat="1" ht="11.25" customHeight="1" x14ac:dyDescent="0.2">
      <c r="A22" s="99" t="s">
        <v>14</v>
      </c>
      <c r="B22" s="100"/>
      <c r="C22" s="33">
        <v>718</v>
      </c>
      <c r="D22" s="9"/>
      <c r="E22" s="34">
        <v>0.5</v>
      </c>
      <c r="F22" s="35">
        <f t="shared" si="1"/>
        <v>0</v>
      </c>
    </row>
    <row r="23" spans="1:6" s="1" customFormat="1" ht="11.25" customHeight="1" x14ac:dyDescent="0.2">
      <c r="A23" s="99" t="s">
        <v>15</v>
      </c>
      <c r="B23" s="100"/>
      <c r="C23" s="33">
        <v>719</v>
      </c>
      <c r="D23" s="10"/>
      <c r="E23" s="34">
        <v>0.5</v>
      </c>
      <c r="F23" s="35">
        <f t="shared" si="1"/>
        <v>0</v>
      </c>
    </row>
    <row r="24" spans="1:6" s="1" customFormat="1" ht="11.25" customHeight="1" x14ac:dyDescent="0.2">
      <c r="A24" s="91" t="s">
        <v>16</v>
      </c>
      <c r="B24" s="92"/>
      <c r="C24" s="30">
        <v>720</v>
      </c>
      <c r="D24" s="7"/>
      <c r="E24" s="31">
        <v>0.5</v>
      </c>
      <c r="F24" s="32">
        <f t="shared" ref="F24:F28" si="2">E24*D24</f>
        <v>0</v>
      </c>
    </row>
    <row r="25" spans="1:6" s="1" customFormat="1" ht="11.25" customHeight="1" x14ac:dyDescent="0.2">
      <c r="A25" s="91" t="s">
        <v>17</v>
      </c>
      <c r="B25" s="92"/>
      <c r="C25" s="30">
        <v>721</v>
      </c>
      <c r="D25" s="8"/>
      <c r="E25" s="31">
        <v>0.5</v>
      </c>
      <c r="F25" s="32">
        <f t="shared" si="2"/>
        <v>0</v>
      </c>
    </row>
    <row r="26" spans="1:6" s="1" customFormat="1" ht="11.25" customHeight="1" x14ac:dyDescent="0.2">
      <c r="A26" s="91" t="s">
        <v>18</v>
      </c>
      <c r="B26" s="92"/>
      <c r="C26" s="30">
        <v>722</v>
      </c>
      <c r="D26" s="7"/>
      <c r="E26" s="31">
        <v>0.5</v>
      </c>
      <c r="F26" s="32">
        <f t="shared" si="2"/>
        <v>0</v>
      </c>
    </row>
    <row r="27" spans="1:6" s="1" customFormat="1" ht="11.25" customHeight="1" x14ac:dyDescent="0.2">
      <c r="A27" s="91" t="s">
        <v>19</v>
      </c>
      <c r="B27" s="92"/>
      <c r="C27" s="30">
        <v>723</v>
      </c>
      <c r="D27" s="8"/>
      <c r="E27" s="31">
        <v>0.5</v>
      </c>
      <c r="F27" s="32">
        <f t="shared" si="2"/>
        <v>0</v>
      </c>
    </row>
    <row r="28" spans="1:6" s="1" customFormat="1" ht="11.25" customHeight="1" x14ac:dyDescent="0.2">
      <c r="A28" s="91" t="s">
        <v>20</v>
      </c>
      <c r="B28" s="92"/>
      <c r="C28" s="30">
        <v>724</v>
      </c>
      <c r="D28" s="7"/>
      <c r="E28" s="31">
        <v>0.5</v>
      </c>
      <c r="F28" s="32">
        <f t="shared" si="2"/>
        <v>0</v>
      </c>
    </row>
    <row r="29" spans="1:6" s="1" customFormat="1" ht="11.25" customHeight="1" x14ac:dyDescent="0.2">
      <c r="A29" s="99" t="s">
        <v>21</v>
      </c>
      <c r="B29" s="100"/>
      <c r="C29" s="33">
        <v>725</v>
      </c>
      <c r="D29" s="9"/>
      <c r="E29" s="34">
        <v>0.5</v>
      </c>
      <c r="F29" s="35">
        <f t="shared" ref="F29:F33" si="3">E29*D29</f>
        <v>0</v>
      </c>
    </row>
    <row r="30" spans="1:6" s="1" customFormat="1" ht="11.25" customHeight="1" x14ac:dyDescent="0.2">
      <c r="A30" s="99" t="s">
        <v>22</v>
      </c>
      <c r="B30" s="100"/>
      <c r="C30" s="33">
        <v>726</v>
      </c>
      <c r="D30" s="10"/>
      <c r="E30" s="34">
        <v>0.5</v>
      </c>
      <c r="F30" s="35">
        <f t="shared" si="3"/>
        <v>0</v>
      </c>
    </row>
    <row r="31" spans="1:6" s="1" customFormat="1" ht="11.25" customHeight="1" x14ac:dyDescent="0.2">
      <c r="A31" s="99" t="s">
        <v>23</v>
      </c>
      <c r="B31" s="100"/>
      <c r="C31" s="33">
        <v>727</v>
      </c>
      <c r="D31" s="9"/>
      <c r="E31" s="34">
        <v>0.5</v>
      </c>
      <c r="F31" s="35">
        <f t="shared" si="3"/>
        <v>0</v>
      </c>
    </row>
    <row r="32" spans="1:6" s="1" customFormat="1" ht="11.25" customHeight="1" x14ac:dyDescent="0.2">
      <c r="A32" s="99" t="s">
        <v>24</v>
      </c>
      <c r="B32" s="100"/>
      <c r="C32" s="33">
        <v>728</v>
      </c>
      <c r="D32" s="10"/>
      <c r="E32" s="34">
        <v>0.5</v>
      </c>
      <c r="F32" s="35">
        <f t="shared" si="3"/>
        <v>0</v>
      </c>
    </row>
    <row r="33" spans="1:8" s="1" customFormat="1" ht="11.25" customHeight="1" x14ac:dyDescent="0.2">
      <c r="A33" s="99" t="s">
        <v>25</v>
      </c>
      <c r="B33" s="100"/>
      <c r="C33" s="33">
        <v>729</v>
      </c>
      <c r="D33" s="9"/>
      <c r="E33" s="34">
        <v>0.5</v>
      </c>
      <c r="F33" s="35">
        <f t="shared" si="3"/>
        <v>0</v>
      </c>
    </row>
    <row r="34" spans="1:8" s="1" customFormat="1" ht="11.25" customHeight="1" x14ac:dyDescent="0.2">
      <c r="A34" s="93" t="s">
        <v>26</v>
      </c>
      <c r="B34" s="94"/>
      <c r="C34" s="30">
        <v>735</v>
      </c>
      <c r="D34" s="7"/>
      <c r="E34" s="31">
        <v>0.5</v>
      </c>
      <c r="F34" s="32">
        <f t="shared" ref="F34:F38" si="4">E34*D34</f>
        <v>0</v>
      </c>
    </row>
    <row r="35" spans="1:8" s="1" customFormat="1" ht="11.25" customHeight="1" x14ac:dyDescent="0.2">
      <c r="A35" s="93" t="s">
        <v>27</v>
      </c>
      <c r="B35" s="94"/>
      <c r="C35" s="30">
        <v>736</v>
      </c>
      <c r="D35" s="8"/>
      <c r="E35" s="31">
        <v>0.5</v>
      </c>
      <c r="F35" s="32">
        <f t="shared" si="4"/>
        <v>0</v>
      </c>
    </row>
    <row r="36" spans="1:8" s="1" customFormat="1" ht="11.25" customHeight="1" x14ac:dyDescent="0.2">
      <c r="A36" s="93" t="s">
        <v>28</v>
      </c>
      <c r="B36" s="94"/>
      <c r="C36" s="30">
        <v>737</v>
      </c>
      <c r="D36" s="7"/>
      <c r="E36" s="31">
        <v>0.5</v>
      </c>
      <c r="F36" s="32">
        <f t="shared" si="4"/>
        <v>0</v>
      </c>
    </row>
    <row r="37" spans="1:8" s="1" customFormat="1" ht="11.25" customHeight="1" x14ac:dyDescent="0.2">
      <c r="A37" s="93" t="s">
        <v>29</v>
      </c>
      <c r="B37" s="94"/>
      <c r="C37" s="30">
        <v>738</v>
      </c>
      <c r="D37" s="8"/>
      <c r="E37" s="31">
        <v>0.5</v>
      </c>
      <c r="F37" s="32">
        <f t="shared" si="4"/>
        <v>0</v>
      </c>
    </row>
    <row r="38" spans="1:8" s="1" customFormat="1" ht="11.25" customHeight="1" x14ac:dyDescent="0.2">
      <c r="A38" s="93" t="s">
        <v>30</v>
      </c>
      <c r="B38" s="94"/>
      <c r="C38" s="30">
        <v>739</v>
      </c>
      <c r="D38" s="7"/>
      <c r="E38" s="31">
        <v>0.5</v>
      </c>
      <c r="F38" s="32">
        <f t="shared" si="4"/>
        <v>0</v>
      </c>
    </row>
    <row r="39" spans="1:8" s="1" customFormat="1" ht="11.25" customHeight="1" x14ac:dyDescent="0.2">
      <c r="A39" s="95" t="s">
        <v>31</v>
      </c>
      <c r="B39" s="96"/>
      <c r="C39" s="33">
        <v>730</v>
      </c>
      <c r="D39" s="9"/>
      <c r="E39" s="34">
        <v>0.5</v>
      </c>
      <c r="F39" s="35">
        <f t="shared" ref="F39:F43" si="5">E39*D39</f>
        <v>0</v>
      </c>
      <c r="H39" s="3"/>
    </row>
    <row r="40" spans="1:8" s="1" customFormat="1" ht="11.25" customHeight="1" x14ac:dyDescent="0.2">
      <c r="A40" s="95" t="s">
        <v>32</v>
      </c>
      <c r="B40" s="96"/>
      <c r="C40" s="33">
        <v>731</v>
      </c>
      <c r="D40" s="10"/>
      <c r="E40" s="34">
        <v>0.5</v>
      </c>
      <c r="F40" s="35">
        <f t="shared" si="5"/>
        <v>0</v>
      </c>
      <c r="H40" s="3"/>
    </row>
    <row r="41" spans="1:8" s="1" customFormat="1" ht="11.25" customHeight="1" x14ac:dyDescent="0.2">
      <c r="A41" s="95" t="s">
        <v>33</v>
      </c>
      <c r="B41" s="96"/>
      <c r="C41" s="33">
        <v>732</v>
      </c>
      <c r="D41" s="9"/>
      <c r="E41" s="34">
        <v>0.5</v>
      </c>
      <c r="F41" s="35">
        <f t="shared" si="5"/>
        <v>0</v>
      </c>
      <c r="H41" s="3"/>
    </row>
    <row r="42" spans="1:8" s="1" customFormat="1" ht="11.25" customHeight="1" x14ac:dyDescent="0.2">
      <c r="A42" s="95" t="s">
        <v>34</v>
      </c>
      <c r="B42" s="96"/>
      <c r="C42" s="33">
        <v>733</v>
      </c>
      <c r="D42" s="10"/>
      <c r="E42" s="34">
        <v>0.5</v>
      </c>
      <c r="F42" s="35">
        <f t="shared" si="5"/>
        <v>0</v>
      </c>
      <c r="H42" s="3"/>
    </row>
    <row r="43" spans="1:8" s="1" customFormat="1" ht="11.25" customHeight="1" x14ac:dyDescent="0.2">
      <c r="A43" s="95" t="s">
        <v>35</v>
      </c>
      <c r="B43" s="96"/>
      <c r="C43" s="33">
        <v>734</v>
      </c>
      <c r="D43" s="9"/>
      <c r="E43" s="34">
        <v>0.5</v>
      </c>
      <c r="F43" s="35">
        <f t="shared" si="5"/>
        <v>0</v>
      </c>
      <c r="H43" s="3"/>
    </row>
    <row r="44" spans="1:8" s="1" customFormat="1" ht="11.25" customHeight="1" x14ac:dyDescent="0.2">
      <c r="A44" s="93" t="s">
        <v>36</v>
      </c>
      <c r="B44" s="94"/>
      <c r="C44" s="30">
        <v>740</v>
      </c>
      <c r="D44" s="7"/>
      <c r="E44" s="31">
        <v>0.5</v>
      </c>
      <c r="F44" s="32">
        <f t="shared" ref="F44:F48" si="6">E44*D44</f>
        <v>0</v>
      </c>
      <c r="H44" s="2"/>
    </row>
    <row r="45" spans="1:8" s="1" customFormat="1" ht="11.25" customHeight="1" x14ac:dyDescent="0.2">
      <c r="A45" s="93" t="s">
        <v>37</v>
      </c>
      <c r="B45" s="94"/>
      <c r="C45" s="30">
        <v>741</v>
      </c>
      <c r="D45" s="8"/>
      <c r="E45" s="31">
        <v>0.5</v>
      </c>
      <c r="F45" s="32">
        <f t="shared" si="6"/>
        <v>0</v>
      </c>
      <c r="H45" s="3"/>
    </row>
    <row r="46" spans="1:8" s="1" customFormat="1" ht="11.25" customHeight="1" x14ac:dyDescent="0.2">
      <c r="A46" s="93" t="s">
        <v>38</v>
      </c>
      <c r="B46" s="94"/>
      <c r="C46" s="30">
        <v>742</v>
      </c>
      <c r="D46" s="7"/>
      <c r="E46" s="31">
        <v>0.5</v>
      </c>
      <c r="F46" s="32">
        <f t="shared" si="6"/>
        <v>0</v>
      </c>
      <c r="H46" s="3"/>
    </row>
    <row r="47" spans="1:8" s="1" customFormat="1" ht="11.25" customHeight="1" x14ac:dyDescent="0.2">
      <c r="A47" s="93" t="s">
        <v>39</v>
      </c>
      <c r="B47" s="94"/>
      <c r="C47" s="30">
        <v>743</v>
      </c>
      <c r="D47" s="8"/>
      <c r="E47" s="31">
        <v>0.5</v>
      </c>
      <c r="F47" s="32">
        <f t="shared" si="6"/>
        <v>0</v>
      </c>
      <c r="H47" s="2"/>
    </row>
    <row r="48" spans="1:8" s="1" customFormat="1" ht="11.25" customHeight="1" x14ac:dyDescent="0.2">
      <c r="A48" s="93" t="s">
        <v>40</v>
      </c>
      <c r="B48" s="94"/>
      <c r="C48" s="30">
        <v>744</v>
      </c>
      <c r="D48" s="7"/>
      <c r="E48" s="31">
        <v>0.5</v>
      </c>
      <c r="F48" s="32">
        <f t="shared" si="6"/>
        <v>0</v>
      </c>
      <c r="H48" s="3"/>
    </row>
    <row r="49" spans="1:8" s="1" customFormat="1" ht="11.25" customHeight="1" x14ac:dyDescent="0.2">
      <c r="A49" s="95" t="s">
        <v>41</v>
      </c>
      <c r="B49" s="96"/>
      <c r="C49" s="33">
        <v>745</v>
      </c>
      <c r="D49" s="9"/>
      <c r="E49" s="34">
        <v>0.5</v>
      </c>
      <c r="F49" s="35">
        <f t="shared" ref="F49:F50" si="7">E49*D49</f>
        <v>0</v>
      </c>
      <c r="H49" s="3"/>
    </row>
    <row r="50" spans="1:8" s="1" customFormat="1" ht="11.25" customHeight="1" x14ac:dyDescent="0.2">
      <c r="A50" s="95" t="s">
        <v>42</v>
      </c>
      <c r="B50" s="96"/>
      <c r="C50" s="33">
        <v>746</v>
      </c>
      <c r="D50" s="10"/>
      <c r="E50" s="34">
        <v>0.5</v>
      </c>
      <c r="F50" s="35">
        <f t="shared" si="7"/>
        <v>0</v>
      </c>
      <c r="H50" s="3"/>
    </row>
    <row r="51" spans="1:8" s="1" customFormat="1" ht="15" customHeight="1" x14ac:dyDescent="0.2">
      <c r="A51" s="28" t="s">
        <v>43</v>
      </c>
      <c r="B51" s="28"/>
      <c r="C51" s="28"/>
      <c r="D51" s="28"/>
      <c r="E51" s="28"/>
      <c r="F51" s="29">
        <f>SUM(F52:F71)</f>
        <v>0</v>
      </c>
    </row>
    <row r="52" spans="1:8" s="1" customFormat="1" ht="11.25" customHeight="1" x14ac:dyDescent="0.2">
      <c r="A52" s="1" t="s">
        <v>86</v>
      </c>
      <c r="C52" s="30">
        <v>755</v>
      </c>
      <c r="D52" s="7"/>
      <c r="E52" s="31">
        <v>3.5</v>
      </c>
      <c r="F52" s="32">
        <f t="shared" ref="F52:F59" si="8">E52*D52</f>
        <v>0</v>
      </c>
      <c r="H52" s="2"/>
    </row>
    <row r="53" spans="1:8" s="1" customFormat="1" ht="11.25" customHeight="1" x14ac:dyDescent="0.2">
      <c r="A53" s="75" t="s">
        <v>87</v>
      </c>
      <c r="B53" s="76"/>
      <c r="C53" s="30">
        <v>756</v>
      </c>
      <c r="D53" s="7"/>
      <c r="E53" s="31">
        <v>3.5</v>
      </c>
      <c r="F53" s="32">
        <f t="shared" si="8"/>
        <v>0</v>
      </c>
      <c r="H53" s="2"/>
    </row>
    <row r="54" spans="1:8" s="1" customFormat="1" ht="11.25" customHeight="1" x14ac:dyDescent="0.2">
      <c r="A54" s="93" t="s">
        <v>44</v>
      </c>
      <c r="B54" s="94"/>
      <c r="C54" s="30">
        <v>760</v>
      </c>
      <c r="D54" s="7"/>
      <c r="E54" s="31">
        <v>0.5</v>
      </c>
      <c r="F54" s="32">
        <f t="shared" si="8"/>
        <v>0</v>
      </c>
      <c r="H54" s="2"/>
    </row>
    <row r="55" spans="1:8" s="1" customFormat="1" ht="11.25" customHeight="1" x14ac:dyDescent="0.2">
      <c r="A55" s="93" t="s">
        <v>45</v>
      </c>
      <c r="B55" s="94"/>
      <c r="C55" s="30">
        <v>761</v>
      </c>
      <c r="D55" s="8"/>
      <c r="E55" s="31">
        <v>0.5</v>
      </c>
      <c r="F55" s="32">
        <f t="shared" si="8"/>
        <v>0</v>
      </c>
      <c r="H55" s="2"/>
    </row>
    <row r="56" spans="1:8" s="1" customFormat="1" ht="11.25" customHeight="1" x14ac:dyDescent="0.2">
      <c r="A56" s="95" t="s">
        <v>46</v>
      </c>
      <c r="B56" s="96"/>
      <c r="C56" s="33">
        <v>762</v>
      </c>
      <c r="D56" s="9"/>
      <c r="E56" s="34">
        <v>0.5</v>
      </c>
      <c r="F56" s="35">
        <f t="shared" si="8"/>
        <v>0</v>
      </c>
      <c r="H56" s="2"/>
    </row>
    <row r="57" spans="1:8" s="1" customFormat="1" ht="11.25" customHeight="1" x14ac:dyDescent="0.2">
      <c r="A57" s="93" t="s">
        <v>47</v>
      </c>
      <c r="B57" s="94"/>
      <c r="C57" s="30">
        <v>763</v>
      </c>
      <c r="D57" s="8"/>
      <c r="E57" s="31">
        <v>0.5</v>
      </c>
      <c r="F57" s="32">
        <f t="shared" si="8"/>
        <v>0</v>
      </c>
      <c r="H57" s="2"/>
    </row>
    <row r="58" spans="1:8" s="1" customFormat="1" ht="11.25" customHeight="1" x14ac:dyDescent="0.2">
      <c r="A58" s="93" t="s">
        <v>48</v>
      </c>
      <c r="B58" s="94"/>
      <c r="C58" s="30">
        <v>764</v>
      </c>
      <c r="D58" s="7"/>
      <c r="E58" s="31">
        <v>0.5</v>
      </c>
      <c r="F58" s="32">
        <f t="shared" si="8"/>
        <v>0</v>
      </c>
      <c r="H58" s="4"/>
    </row>
    <row r="59" spans="1:8" s="1" customFormat="1" ht="11.25" customHeight="1" x14ac:dyDescent="0.2">
      <c r="A59" s="93" t="s">
        <v>49</v>
      </c>
      <c r="B59" s="94"/>
      <c r="C59" s="30">
        <v>765</v>
      </c>
      <c r="D59" s="8"/>
      <c r="E59" s="31">
        <v>0.5</v>
      </c>
      <c r="F59" s="32">
        <f t="shared" si="8"/>
        <v>0</v>
      </c>
      <c r="H59" s="4"/>
    </row>
    <row r="60" spans="1:8" s="1" customFormat="1" ht="11.25" customHeight="1" x14ac:dyDescent="0.2">
      <c r="A60" s="95" t="s">
        <v>50</v>
      </c>
      <c r="B60" s="96"/>
      <c r="C60" s="33">
        <v>766</v>
      </c>
      <c r="D60" s="9"/>
      <c r="E60" s="34">
        <v>0.5</v>
      </c>
      <c r="F60" s="35">
        <f t="shared" ref="F60:F61" si="9">E60*D60</f>
        <v>0</v>
      </c>
      <c r="H60" s="4"/>
    </row>
    <row r="61" spans="1:8" s="1" customFormat="1" ht="11.25" customHeight="1" x14ac:dyDescent="0.2">
      <c r="A61" s="95" t="s">
        <v>51</v>
      </c>
      <c r="B61" s="96"/>
      <c r="C61" s="33">
        <v>767</v>
      </c>
      <c r="D61" s="10"/>
      <c r="E61" s="34">
        <v>0.5</v>
      </c>
      <c r="F61" s="35">
        <f t="shared" si="9"/>
        <v>0</v>
      </c>
      <c r="H61" s="4"/>
    </row>
    <row r="62" spans="1:8" s="1" customFormat="1" ht="11.25" customHeight="1" x14ac:dyDescent="0.2">
      <c r="A62" s="93" t="s">
        <v>52</v>
      </c>
      <c r="B62" s="94"/>
      <c r="C62" s="30">
        <v>768</v>
      </c>
      <c r="D62" s="7"/>
      <c r="E62" s="31">
        <v>0.5</v>
      </c>
      <c r="F62" s="32">
        <f t="shared" ref="F62:F65" si="10">E62*D62</f>
        <v>0</v>
      </c>
      <c r="H62" s="4"/>
    </row>
    <row r="63" spans="1:8" s="1" customFormat="1" ht="11.25" customHeight="1" x14ac:dyDescent="0.2">
      <c r="A63" s="93" t="s">
        <v>53</v>
      </c>
      <c r="B63" s="94"/>
      <c r="C63" s="30">
        <v>769</v>
      </c>
      <c r="D63" s="8"/>
      <c r="E63" s="31">
        <v>0.5</v>
      </c>
      <c r="F63" s="32">
        <f t="shared" si="10"/>
        <v>0</v>
      </c>
      <c r="H63" s="4"/>
    </row>
    <row r="64" spans="1:8" s="1" customFormat="1" ht="11.25" customHeight="1" x14ac:dyDescent="0.2">
      <c r="A64" s="93" t="s">
        <v>54</v>
      </c>
      <c r="B64" s="94"/>
      <c r="C64" s="30">
        <v>770</v>
      </c>
      <c r="D64" s="7"/>
      <c r="E64" s="31">
        <v>0.5</v>
      </c>
      <c r="F64" s="32">
        <f t="shared" si="10"/>
        <v>0</v>
      </c>
      <c r="H64" s="4"/>
    </row>
    <row r="65" spans="1:10" s="1" customFormat="1" ht="11.25" customHeight="1" x14ac:dyDescent="0.2">
      <c r="A65" s="93" t="s">
        <v>55</v>
      </c>
      <c r="B65" s="94"/>
      <c r="C65" s="30">
        <v>771</v>
      </c>
      <c r="D65" s="8"/>
      <c r="E65" s="31">
        <v>0.5</v>
      </c>
      <c r="F65" s="32">
        <f t="shared" si="10"/>
        <v>0</v>
      </c>
      <c r="H65" s="4"/>
    </row>
    <row r="66" spans="1:10" s="1" customFormat="1" ht="11.25" customHeight="1" x14ac:dyDescent="0.2">
      <c r="A66" s="95" t="s">
        <v>56</v>
      </c>
      <c r="B66" s="96"/>
      <c r="C66" s="33">
        <v>772</v>
      </c>
      <c r="D66" s="9"/>
      <c r="E66" s="34">
        <v>0.5</v>
      </c>
      <c r="F66" s="35">
        <f t="shared" ref="F66:F67" si="11">E66*D66</f>
        <v>0</v>
      </c>
      <c r="H66" s="4"/>
    </row>
    <row r="67" spans="1:10" s="1" customFormat="1" ht="11.25" customHeight="1" x14ac:dyDescent="0.2">
      <c r="A67" s="95" t="s">
        <v>57</v>
      </c>
      <c r="B67" s="96"/>
      <c r="C67" s="33">
        <v>773</v>
      </c>
      <c r="D67" s="10"/>
      <c r="E67" s="34">
        <v>0.5</v>
      </c>
      <c r="F67" s="35">
        <f t="shared" si="11"/>
        <v>0</v>
      </c>
      <c r="H67" s="4"/>
    </row>
    <row r="68" spans="1:10" s="1" customFormat="1" ht="11.25" customHeight="1" x14ac:dyDescent="0.2">
      <c r="A68" s="93" t="s">
        <v>58</v>
      </c>
      <c r="B68" s="94"/>
      <c r="C68" s="30">
        <v>774</v>
      </c>
      <c r="D68" s="7"/>
      <c r="E68" s="31">
        <v>0.5</v>
      </c>
      <c r="F68" s="32">
        <f t="shared" ref="F68:F71" si="12">E68*D68</f>
        <v>0</v>
      </c>
      <c r="H68" s="4"/>
    </row>
    <row r="69" spans="1:10" s="1" customFormat="1" ht="11.25" customHeight="1" x14ac:dyDescent="0.2">
      <c r="A69" s="95" t="s">
        <v>59</v>
      </c>
      <c r="B69" s="96"/>
      <c r="C69" s="33">
        <v>775</v>
      </c>
      <c r="D69" s="10"/>
      <c r="E69" s="34">
        <v>0.5</v>
      </c>
      <c r="F69" s="35">
        <f t="shared" si="12"/>
        <v>0</v>
      </c>
      <c r="H69" s="4"/>
    </row>
    <row r="70" spans="1:10" s="1" customFormat="1" ht="11.25" customHeight="1" x14ac:dyDescent="0.2">
      <c r="A70" s="93" t="s">
        <v>60</v>
      </c>
      <c r="B70" s="94"/>
      <c r="C70" s="30">
        <v>776</v>
      </c>
      <c r="D70" s="7"/>
      <c r="E70" s="31">
        <v>0.5</v>
      </c>
      <c r="F70" s="32">
        <f t="shared" si="12"/>
        <v>0</v>
      </c>
      <c r="H70" s="4"/>
    </row>
    <row r="71" spans="1:10" s="1" customFormat="1" ht="11.25" customHeight="1" x14ac:dyDescent="0.2">
      <c r="A71" s="95" t="s">
        <v>61</v>
      </c>
      <c r="B71" s="96"/>
      <c r="C71" s="33">
        <v>777</v>
      </c>
      <c r="D71" s="10"/>
      <c r="E71" s="34">
        <v>0.5</v>
      </c>
      <c r="F71" s="35">
        <f t="shared" si="12"/>
        <v>0</v>
      </c>
      <c r="H71" s="4"/>
    </row>
    <row r="72" spans="1:10" s="1" customFormat="1" ht="15" customHeight="1" x14ac:dyDescent="0.2">
      <c r="A72" s="28" t="s">
        <v>62</v>
      </c>
      <c r="B72" s="28"/>
      <c r="C72" s="28"/>
      <c r="D72" s="28"/>
      <c r="E72" s="28"/>
      <c r="F72" s="29">
        <f>SUM(F73:F74)</f>
        <v>0</v>
      </c>
      <c r="H72" s="4"/>
    </row>
    <row r="73" spans="1:10" s="1" customFormat="1" ht="11.25" customHeight="1" x14ac:dyDescent="0.2">
      <c r="A73" s="93" t="s">
        <v>149</v>
      </c>
      <c r="B73" s="94"/>
      <c r="C73" s="30">
        <v>790</v>
      </c>
      <c r="D73" s="7"/>
      <c r="E73" s="31">
        <v>35</v>
      </c>
      <c r="F73" s="32">
        <f t="shared" ref="F73:F74" si="13">E73*D73</f>
        <v>0</v>
      </c>
    </row>
    <row r="74" spans="1:10" s="1" customFormat="1" ht="11.25" customHeight="1" x14ac:dyDescent="0.2">
      <c r="A74" s="95" t="s">
        <v>63</v>
      </c>
      <c r="B74" s="96"/>
      <c r="C74" s="33">
        <v>791</v>
      </c>
      <c r="D74" s="10"/>
      <c r="E74" s="34">
        <v>25</v>
      </c>
      <c r="F74" s="35">
        <f t="shared" si="13"/>
        <v>0</v>
      </c>
    </row>
    <row r="75" spans="1:10" s="1" customFormat="1" ht="11.25" customHeight="1" x14ac:dyDescent="0.25">
      <c r="A75" s="36"/>
      <c r="B75" s="37"/>
      <c r="C75" s="38"/>
      <c r="D75" s="39"/>
      <c r="E75" s="31"/>
      <c r="F75" s="40"/>
      <c r="J75"/>
    </row>
    <row r="76" spans="1:10" s="1" customFormat="1" ht="11.25" customHeight="1" x14ac:dyDescent="0.2">
      <c r="A76" s="28" t="s">
        <v>143</v>
      </c>
      <c r="B76" s="28"/>
      <c r="C76" s="28"/>
      <c r="D76" s="28"/>
      <c r="E76" s="28"/>
      <c r="F76" s="29">
        <f>SUM(F77:F80)</f>
        <v>0</v>
      </c>
    </row>
    <row r="77" spans="1:10" s="1" customFormat="1" ht="11.25" customHeight="1" x14ac:dyDescent="0.2">
      <c r="B77" s="85" t="s">
        <v>145</v>
      </c>
      <c r="C77" s="38">
        <v>792</v>
      </c>
      <c r="D77" s="8"/>
      <c r="E77" s="31">
        <v>10</v>
      </c>
      <c r="F77" s="40">
        <f>D77*E77</f>
        <v>0</v>
      </c>
    </row>
    <row r="78" spans="1:10" s="1" customFormat="1" ht="11.25" customHeight="1" x14ac:dyDescent="0.2">
      <c r="A78" s="36"/>
      <c r="B78" s="37" t="s">
        <v>146</v>
      </c>
      <c r="C78" s="38">
        <v>793</v>
      </c>
      <c r="D78" s="8"/>
      <c r="E78" s="31">
        <v>75</v>
      </c>
      <c r="F78" s="40">
        <f>D78*E78</f>
        <v>0</v>
      </c>
    </row>
    <row r="79" spans="1:10" s="1" customFormat="1" ht="11.25" customHeight="1" x14ac:dyDescent="0.2">
      <c r="A79" s="36"/>
      <c r="B79" s="37" t="s">
        <v>148</v>
      </c>
      <c r="C79" s="38">
        <v>794</v>
      </c>
      <c r="D79" s="8"/>
      <c r="E79" s="31">
        <v>120</v>
      </c>
      <c r="F79" s="40">
        <f>D79*E79</f>
        <v>0</v>
      </c>
    </row>
    <row r="80" spans="1:10" s="1" customFormat="1" ht="11.25" customHeight="1" x14ac:dyDescent="0.2">
      <c r="A80" s="36"/>
      <c r="B80" s="37" t="s">
        <v>144</v>
      </c>
      <c r="C80" s="38">
        <v>795</v>
      </c>
      <c r="D80" s="8"/>
      <c r="E80" s="31">
        <v>5</v>
      </c>
      <c r="F80" s="40">
        <f>D80*E80</f>
        <v>0</v>
      </c>
    </row>
    <row r="81" spans="1:6" s="1" customFormat="1" ht="11.25" customHeight="1" x14ac:dyDescent="0.2">
      <c r="A81" s="36"/>
      <c r="B81" s="37"/>
      <c r="C81" s="38"/>
      <c r="D81" s="39"/>
      <c r="E81" s="31"/>
      <c r="F81" s="40"/>
    </row>
    <row r="82" spans="1:6" s="1" customFormat="1" ht="11.25" customHeight="1" x14ac:dyDescent="0.2">
      <c r="A82" s="97" t="s">
        <v>64</v>
      </c>
      <c r="B82" s="98"/>
      <c r="C82" s="41"/>
      <c r="D82" s="39"/>
      <c r="E82" s="42"/>
      <c r="F82" s="43">
        <f>E82*D82</f>
        <v>0</v>
      </c>
    </row>
    <row r="83" spans="1:6" s="1" customFormat="1" ht="11.25" customHeight="1" x14ac:dyDescent="0.2">
      <c r="A83" s="84"/>
      <c r="B83" s="84"/>
      <c r="C83" s="41"/>
      <c r="D83" s="39"/>
      <c r="E83" s="42"/>
      <c r="F83" s="43"/>
    </row>
    <row r="84" spans="1:6" s="1" customFormat="1" ht="11.25" customHeight="1" x14ac:dyDescent="0.2">
      <c r="A84" s="83"/>
      <c r="B84" s="83"/>
      <c r="C84" s="41"/>
      <c r="D84" s="39"/>
      <c r="E84" s="87" t="s">
        <v>147</v>
      </c>
      <c r="F84" s="40">
        <f>F9+F17+F51+F72+F76</f>
        <v>0</v>
      </c>
    </row>
    <row r="85" spans="1:6" s="1" customFormat="1" ht="11.25" customHeight="1" x14ac:dyDescent="0.2">
      <c r="A85" s="83"/>
      <c r="B85" s="83"/>
      <c r="C85" s="41"/>
      <c r="D85" s="39"/>
      <c r="E85" s="86" t="s">
        <v>141</v>
      </c>
      <c r="F85" s="89">
        <f>F84*5/100</f>
        <v>0</v>
      </c>
    </row>
    <row r="86" spans="1:6" s="1" customFormat="1" ht="11.25" customHeight="1" x14ac:dyDescent="0.2">
      <c r="A86" s="83"/>
      <c r="B86" s="83"/>
      <c r="C86" s="41"/>
      <c r="D86" s="39"/>
      <c r="E86" s="86" t="s">
        <v>142</v>
      </c>
      <c r="F86" s="90">
        <f>F84*9.975/100</f>
        <v>0</v>
      </c>
    </row>
    <row r="87" spans="1:6" s="1" customFormat="1" ht="11.25" customHeight="1" x14ac:dyDescent="0.2">
      <c r="A87" s="44"/>
      <c r="B87" s="45"/>
      <c r="C87" s="46"/>
      <c r="D87" s="45"/>
      <c r="E87" s="88" t="s">
        <v>9</v>
      </c>
      <c r="F87" s="47">
        <f>F84+F85+F86</f>
        <v>0</v>
      </c>
    </row>
    <row r="88" spans="1:6" s="1" customFormat="1" ht="11.25" customHeight="1" x14ac:dyDescent="0.2">
      <c r="A88" s="44"/>
      <c r="B88" s="45"/>
      <c r="C88" s="46"/>
      <c r="D88" s="45"/>
      <c r="E88" s="45"/>
      <c r="F88" s="45"/>
    </row>
    <row r="89" spans="1:6" s="1" customFormat="1" ht="11.25" customHeight="1" x14ac:dyDescent="0.2">
      <c r="A89" s="102" t="s">
        <v>65</v>
      </c>
      <c r="B89" s="103"/>
      <c r="C89" s="103"/>
      <c r="D89" s="103"/>
      <c r="E89" s="103"/>
      <c r="F89" s="103"/>
    </row>
    <row r="90" spans="1:6" s="1" customFormat="1" ht="11.25" customHeight="1" x14ac:dyDescent="0.2">
      <c r="A90" s="104" t="s">
        <v>66</v>
      </c>
      <c r="B90" s="105"/>
      <c r="C90" s="105"/>
      <c r="D90" s="105"/>
      <c r="E90" s="105"/>
      <c r="F90" s="105"/>
    </row>
    <row r="91" spans="1:6" s="1" customFormat="1" ht="11.25" customHeight="1" thickBot="1" x14ac:dyDescent="0.25">
      <c r="A91" s="48"/>
      <c r="B91" s="48"/>
      <c r="C91" s="49"/>
      <c r="D91" s="48"/>
      <c r="E91" s="48"/>
      <c r="F91" s="48"/>
    </row>
    <row r="92" spans="1:6" s="1" customFormat="1" ht="11.25" customHeight="1" x14ac:dyDescent="0.2">
      <c r="A92" s="50"/>
      <c r="B92" s="51"/>
      <c r="C92" s="52"/>
      <c r="D92" s="51"/>
      <c r="E92" s="51"/>
      <c r="F92" s="51"/>
    </row>
    <row r="93" spans="1:6" s="1" customFormat="1" ht="11.25" customHeight="1" x14ac:dyDescent="0.2">
      <c r="A93" s="53" t="s">
        <v>67</v>
      </c>
      <c r="B93" s="54"/>
      <c r="C93" s="55"/>
      <c r="D93" s="54"/>
      <c r="E93" s="54"/>
      <c r="F93" s="54"/>
    </row>
    <row r="94" spans="1:6" s="1" customFormat="1" ht="11.25" customHeight="1" x14ac:dyDescent="0.2">
      <c r="A94" s="56"/>
      <c r="B94" s="57"/>
      <c r="C94" s="58"/>
      <c r="D94" s="57"/>
      <c r="E94" s="57"/>
      <c r="F94" s="57"/>
    </row>
    <row r="95" spans="1:6" s="1" customFormat="1" ht="11.25" customHeight="1" x14ac:dyDescent="0.2">
      <c r="A95" s="59" t="s">
        <v>68</v>
      </c>
      <c r="B95" s="59"/>
      <c r="C95" s="60"/>
      <c r="D95" s="61" t="s">
        <v>69</v>
      </c>
      <c r="E95" s="78"/>
      <c r="F95" s="78"/>
    </row>
    <row r="96" spans="1:6" s="1" customFormat="1" ht="11.25" customHeight="1" x14ac:dyDescent="0.2">
      <c r="A96" s="62"/>
      <c r="B96" s="63"/>
      <c r="C96" s="64"/>
      <c r="D96" s="63"/>
      <c r="E96" s="63"/>
      <c r="F96" s="63"/>
    </row>
    <row r="97" spans="1:6" s="1" customFormat="1" ht="11.25" customHeight="1" x14ac:dyDescent="0.2">
      <c r="A97" s="59" t="s">
        <v>70</v>
      </c>
      <c r="B97" s="59"/>
      <c r="C97" s="60"/>
      <c r="D97" s="61" t="s">
        <v>71</v>
      </c>
      <c r="E97" s="78"/>
      <c r="F97" s="78"/>
    </row>
    <row r="98" spans="1:6" s="1" customFormat="1" ht="10.9" customHeight="1" x14ac:dyDescent="0.2">
      <c r="A98" s="62"/>
      <c r="B98" s="63"/>
      <c r="C98" s="64"/>
      <c r="D98" s="63"/>
      <c r="E98" s="63"/>
      <c r="F98" s="63"/>
    </row>
    <row r="99" spans="1:6" s="1" customFormat="1" ht="11.25" customHeight="1" x14ac:dyDescent="0.2">
      <c r="A99" s="59" t="s">
        <v>72</v>
      </c>
      <c r="B99" s="59"/>
      <c r="C99" s="60"/>
      <c r="D99" s="61" t="s">
        <v>73</v>
      </c>
      <c r="E99" s="78"/>
      <c r="F99" s="78"/>
    </row>
    <row r="100" spans="1:6" s="1" customFormat="1" ht="11.25" customHeight="1" x14ac:dyDescent="0.2">
      <c r="A100" s="62"/>
      <c r="B100" s="63"/>
      <c r="C100" s="64"/>
      <c r="D100" s="61"/>
      <c r="E100" s="57"/>
      <c r="F100" s="57"/>
    </row>
    <row r="101" spans="1:6" s="1" customFormat="1" ht="11.25" customHeight="1" x14ac:dyDescent="0.2">
      <c r="A101" s="59" t="s">
        <v>74</v>
      </c>
      <c r="B101" s="59"/>
      <c r="C101" s="60"/>
      <c r="D101" s="65" t="s">
        <v>75</v>
      </c>
      <c r="E101" s="101"/>
      <c r="F101" s="101"/>
    </row>
    <row r="102" spans="1:6" s="1" customFormat="1" ht="11.25" customHeight="1" thickBot="1" x14ac:dyDescent="0.25">
      <c r="A102" s="66"/>
      <c r="B102" s="67"/>
      <c r="C102" s="68"/>
      <c r="D102" s="67"/>
      <c r="E102" s="67"/>
      <c r="F102" s="67"/>
    </row>
  </sheetData>
  <sheetProtection algorithmName="SHA-512" hashValue="1bKYWTTYPANiJUVW9tSeCDNM9TLRc/gdSq7rCLpZZnb4NLcl9xXgcSi2LYfCyBrNlYS3HuZb/DFW4X2bmbIvLQ==" saltValue="OLdEYfc7Ka7HyzFpm3HLBA==" spinCount="100000" sheet="1" selectLockedCells="1"/>
  <mergeCells count="62">
    <mergeCell ref="E2:F2"/>
    <mergeCell ref="A45:B45"/>
    <mergeCell ref="A46:B46"/>
    <mergeCell ref="A47:B47"/>
    <mergeCell ref="A48:B48"/>
    <mergeCell ref="A10:B10"/>
    <mergeCell ref="A11:B11"/>
    <mergeCell ref="A15:B15"/>
    <mergeCell ref="A8:B8"/>
    <mergeCell ref="A28:B28"/>
    <mergeCell ref="A29:B29"/>
    <mergeCell ref="A30:B30"/>
    <mergeCell ref="A31:B31"/>
    <mergeCell ref="A32:B32"/>
    <mergeCell ref="A33:B33"/>
    <mergeCell ref="A23:B23"/>
    <mergeCell ref="A40:B40"/>
    <mergeCell ref="A41:B41"/>
    <mergeCell ref="A42:B42"/>
    <mergeCell ref="A49:B49"/>
    <mergeCell ref="A38:B38"/>
    <mergeCell ref="A44:B44"/>
    <mergeCell ref="A43:B43"/>
    <mergeCell ref="A34:B34"/>
    <mergeCell ref="A35:B35"/>
    <mergeCell ref="A36:B36"/>
    <mergeCell ref="A37:B37"/>
    <mergeCell ref="A39:B39"/>
    <mergeCell ref="A60:B60"/>
    <mergeCell ref="A50:B50"/>
    <mergeCell ref="A54:B54"/>
    <mergeCell ref="A55:B55"/>
    <mergeCell ref="E101:F101"/>
    <mergeCell ref="A89:F89"/>
    <mergeCell ref="A90:F90"/>
    <mergeCell ref="A61:B61"/>
    <mergeCell ref="A62:B62"/>
    <mergeCell ref="A59:B59"/>
    <mergeCell ref="A57:B57"/>
    <mergeCell ref="A56:B56"/>
    <mergeCell ref="A25:B25"/>
    <mergeCell ref="A26:B26"/>
    <mergeCell ref="A27:B27"/>
    <mergeCell ref="A20:B20"/>
    <mergeCell ref="A21:B21"/>
    <mergeCell ref="A22:B22"/>
    <mergeCell ref="A16:B16"/>
    <mergeCell ref="A18:B18"/>
    <mergeCell ref="A74:B74"/>
    <mergeCell ref="A82:B82"/>
    <mergeCell ref="A68:B68"/>
    <mergeCell ref="A69:B69"/>
    <mergeCell ref="A70:B70"/>
    <mergeCell ref="A71:B71"/>
    <mergeCell ref="A73:B73"/>
    <mergeCell ref="A63:B63"/>
    <mergeCell ref="A64:B64"/>
    <mergeCell ref="A65:B65"/>
    <mergeCell ref="A66:B66"/>
    <mergeCell ref="A67:B67"/>
    <mergeCell ref="A58:B58"/>
    <mergeCell ref="A24:B24"/>
  </mergeCells>
  <phoneticPr fontId="0" type="noConversion"/>
  <dataValidations count="1">
    <dataValidation type="list" allowBlank="1" showInputMessage="1" showErrorMessage="1" sqref="C3" xr:uid="{00000000-0002-0000-0000-000000000000}">
      <formula1>Clubs</formula1>
    </dataValidation>
  </dataValidations>
  <printOptions horizontalCentered="1" verticalCentered="1"/>
  <pageMargins left="0.70866141732283472" right="0.51181102362204722" top="0.39370078740157483" bottom="0.59055118110236227" header="0.39370078740157483" footer="0.11811023622047245"/>
  <pageSetup paperSize="5" scale="91" fitToWidth="0" fitToHeight="0" orientation="portrait" r:id="rId1"/>
  <headerFooter>
    <oddFooter>&amp;C&amp;"-,Gras"&amp;14&amp;KFF0000Les autocollants sont vendus par multiple de 5, merci&amp;R&amp;P/&amp;N</oddFooter>
  </headerFooter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000-000001000000}">
          <x14:formula1>
            <xm:f>Clubs!$B$1:$B$105</xm:f>
          </x14:formula1>
          <xm:sqref>B3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105"/>
  <sheetViews>
    <sheetView workbookViewId="0">
      <selection activeCell="A66" sqref="A66:XFD98"/>
    </sheetView>
  </sheetViews>
  <sheetFormatPr baseColWidth="10" defaultColWidth="11.42578125" defaultRowHeight="15" x14ac:dyDescent="0.25"/>
  <cols>
    <col min="1" max="1" width="6.140625" customWidth="1"/>
    <col min="2" max="2" width="63.140625" bestFit="1" customWidth="1"/>
  </cols>
  <sheetData>
    <row r="1" spans="1:2" ht="16.5" thickBot="1" x14ac:dyDescent="0.3">
      <c r="A1" s="80" t="s">
        <v>76</v>
      </c>
      <c r="B1" s="80" t="s">
        <v>2</v>
      </c>
    </row>
    <row r="2" spans="1:2" ht="15.75" thickBot="1" x14ac:dyDescent="0.3">
      <c r="A2" s="108">
        <v>25</v>
      </c>
      <c r="B2" t="s">
        <v>88</v>
      </c>
    </row>
    <row r="3" spans="1:2" ht="15.75" thickBot="1" x14ac:dyDescent="0.3">
      <c r="A3" s="108">
        <v>18</v>
      </c>
      <c r="B3" t="s">
        <v>89</v>
      </c>
    </row>
    <row r="4" spans="1:2" ht="15.75" thickBot="1" x14ac:dyDescent="0.3">
      <c r="A4" s="108">
        <v>19</v>
      </c>
      <c r="B4" t="s">
        <v>90</v>
      </c>
    </row>
    <row r="5" spans="1:2" ht="15.75" thickBot="1" x14ac:dyDescent="0.3">
      <c r="A5" s="108">
        <v>108</v>
      </c>
      <c r="B5" t="s">
        <v>91</v>
      </c>
    </row>
    <row r="6" spans="1:2" ht="15.75" thickBot="1" x14ac:dyDescent="0.3">
      <c r="A6" s="108">
        <v>104</v>
      </c>
      <c r="B6" t="s">
        <v>92</v>
      </c>
    </row>
    <row r="7" spans="1:2" ht="15.75" thickBot="1" x14ac:dyDescent="0.3">
      <c r="A7" s="108">
        <v>170</v>
      </c>
      <c r="B7" t="s">
        <v>93</v>
      </c>
    </row>
    <row r="8" spans="1:2" ht="15.75" thickBot="1" x14ac:dyDescent="0.3">
      <c r="A8" s="108">
        <v>53</v>
      </c>
      <c r="B8" t="s">
        <v>94</v>
      </c>
    </row>
    <row r="9" spans="1:2" ht="15.75" thickBot="1" x14ac:dyDescent="0.3">
      <c r="A9" s="108">
        <v>14</v>
      </c>
      <c r="B9" t="s">
        <v>95</v>
      </c>
    </row>
    <row r="10" spans="1:2" ht="15.75" thickBot="1" x14ac:dyDescent="0.3">
      <c r="A10" s="108">
        <v>54</v>
      </c>
      <c r="B10" t="s">
        <v>96</v>
      </c>
    </row>
    <row r="11" spans="1:2" ht="15.75" thickBot="1" x14ac:dyDescent="0.3">
      <c r="A11" s="108">
        <v>40</v>
      </c>
      <c r="B11" t="s">
        <v>97</v>
      </c>
    </row>
    <row r="12" spans="1:2" ht="15.75" thickBot="1" x14ac:dyDescent="0.3">
      <c r="A12" s="108">
        <v>74</v>
      </c>
      <c r="B12" t="s">
        <v>98</v>
      </c>
    </row>
    <row r="13" spans="1:2" ht="15.75" thickBot="1" x14ac:dyDescent="0.3">
      <c r="A13" s="108">
        <v>27</v>
      </c>
      <c r="B13" t="s">
        <v>99</v>
      </c>
    </row>
    <row r="14" spans="1:2" ht="15.75" thickBot="1" x14ac:dyDescent="0.3">
      <c r="A14" s="108">
        <v>10</v>
      </c>
      <c r="B14" t="s">
        <v>100</v>
      </c>
    </row>
    <row r="15" spans="1:2" ht="15.75" thickBot="1" x14ac:dyDescent="0.3">
      <c r="A15" s="108">
        <v>61</v>
      </c>
      <c r="B15" t="s">
        <v>101</v>
      </c>
    </row>
    <row r="16" spans="1:2" ht="15.75" thickBot="1" x14ac:dyDescent="0.3">
      <c r="A16" s="108">
        <v>79</v>
      </c>
      <c r="B16" t="s">
        <v>102</v>
      </c>
    </row>
    <row r="17" spans="1:2" ht="15.75" thickBot="1" x14ac:dyDescent="0.3">
      <c r="A17" s="108">
        <v>165</v>
      </c>
      <c r="B17" t="s">
        <v>103</v>
      </c>
    </row>
    <row r="18" spans="1:2" ht="15.75" thickBot="1" x14ac:dyDescent="0.3">
      <c r="A18" s="108">
        <v>26</v>
      </c>
      <c r="B18" t="s">
        <v>104</v>
      </c>
    </row>
    <row r="19" spans="1:2" ht="15.75" thickBot="1" x14ac:dyDescent="0.3">
      <c r="A19" s="108">
        <v>141</v>
      </c>
      <c r="B19" t="s">
        <v>105</v>
      </c>
    </row>
    <row r="20" spans="1:2" ht="15.75" thickBot="1" x14ac:dyDescent="0.3">
      <c r="A20" s="108">
        <v>72</v>
      </c>
      <c r="B20" t="s">
        <v>106</v>
      </c>
    </row>
    <row r="21" spans="1:2" ht="15.75" thickBot="1" x14ac:dyDescent="0.3">
      <c r="A21" s="108">
        <v>155</v>
      </c>
      <c r="B21" t="s">
        <v>107</v>
      </c>
    </row>
    <row r="22" spans="1:2" ht="15.75" thickBot="1" x14ac:dyDescent="0.3">
      <c r="A22" s="108">
        <v>39</v>
      </c>
      <c r="B22" t="s">
        <v>108</v>
      </c>
    </row>
    <row r="23" spans="1:2" ht="15.75" thickBot="1" x14ac:dyDescent="0.3">
      <c r="A23" s="108">
        <v>33</v>
      </c>
      <c r="B23" t="s">
        <v>109</v>
      </c>
    </row>
    <row r="24" spans="1:2" ht="15.75" thickBot="1" x14ac:dyDescent="0.3">
      <c r="A24" s="108">
        <v>44</v>
      </c>
      <c r="B24" t="s">
        <v>110</v>
      </c>
    </row>
    <row r="25" spans="1:2" ht="15.75" thickBot="1" x14ac:dyDescent="0.3">
      <c r="A25" s="108">
        <v>178</v>
      </c>
      <c r="B25" t="s">
        <v>151</v>
      </c>
    </row>
    <row r="26" spans="1:2" ht="15.75" thickBot="1" x14ac:dyDescent="0.3">
      <c r="A26" s="108">
        <v>16</v>
      </c>
      <c r="B26" t="s">
        <v>111</v>
      </c>
    </row>
    <row r="27" spans="1:2" ht="15.75" thickBot="1" x14ac:dyDescent="0.3">
      <c r="A27" s="108">
        <v>90</v>
      </c>
      <c r="B27" t="s">
        <v>112</v>
      </c>
    </row>
    <row r="28" spans="1:2" ht="15.75" thickBot="1" x14ac:dyDescent="0.3">
      <c r="A28" s="108">
        <v>28</v>
      </c>
      <c r="B28" t="s">
        <v>113</v>
      </c>
    </row>
    <row r="29" spans="1:2" ht="15.75" thickBot="1" x14ac:dyDescent="0.3">
      <c r="A29" s="108">
        <v>63</v>
      </c>
      <c r="B29" t="s">
        <v>152</v>
      </c>
    </row>
    <row r="30" spans="1:2" ht="15.75" thickBot="1" x14ac:dyDescent="0.3">
      <c r="A30" s="108">
        <v>5</v>
      </c>
      <c r="B30" t="s">
        <v>114</v>
      </c>
    </row>
    <row r="31" spans="1:2" ht="15.75" thickBot="1" x14ac:dyDescent="0.3">
      <c r="A31" s="108">
        <v>128</v>
      </c>
      <c r="B31" t="s">
        <v>115</v>
      </c>
    </row>
    <row r="32" spans="1:2" ht="15.75" thickBot="1" x14ac:dyDescent="0.3">
      <c r="A32" s="108">
        <v>50</v>
      </c>
      <c r="B32" t="s">
        <v>116</v>
      </c>
    </row>
    <row r="33" spans="1:2" ht="15.75" thickBot="1" x14ac:dyDescent="0.3">
      <c r="A33" s="108">
        <v>75</v>
      </c>
      <c r="B33" t="s">
        <v>117</v>
      </c>
    </row>
    <row r="34" spans="1:2" ht="15.75" thickBot="1" x14ac:dyDescent="0.3">
      <c r="A34" s="108">
        <v>11</v>
      </c>
      <c r="B34" t="s">
        <v>118</v>
      </c>
    </row>
    <row r="35" spans="1:2" ht="15.75" thickBot="1" x14ac:dyDescent="0.3">
      <c r="A35" s="108">
        <v>88</v>
      </c>
      <c r="B35" t="s">
        <v>119</v>
      </c>
    </row>
    <row r="36" spans="1:2" ht="15.75" thickBot="1" x14ac:dyDescent="0.3">
      <c r="A36" s="108">
        <v>157</v>
      </c>
      <c r="B36" t="s">
        <v>120</v>
      </c>
    </row>
    <row r="37" spans="1:2" ht="15.75" thickBot="1" x14ac:dyDescent="0.3">
      <c r="A37" s="108">
        <v>35</v>
      </c>
      <c r="B37" t="s">
        <v>153</v>
      </c>
    </row>
    <row r="38" spans="1:2" ht="15.75" thickBot="1" x14ac:dyDescent="0.3">
      <c r="A38" s="108">
        <v>103</v>
      </c>
      <c r="B38" t="s">
        <v>121</v>
      </c>
    </row>
    <row r="39" spans="1:2" ht="15.75" thickBot="1" x14ac:dyDescent="0.3">
      <c r="A39" s="108">
        <v>139</v>
      </c>
      <c r="B39" t="s">
        <v>122</v>
      </c>
    </row>
    <row r="40" spans="1:2" ht="15.75" thickBot="1" x14ac:dyDescent="0.3">
      <c r="A40" s="108">
        <v>12</v>
      </c>
      <c r="B40" t="s">
        <v>123</v>
      </c>
    </row>
    <row r="41" spans="1:2" ht="15.75" thickBot="1" x14ac:dyDescent="0.3">
      <c r="A41" s="108">
        <v>2</v>
      </c>
      <c r="B41" t="s">
        <v>124</v>
      </c>
    </row>
    <row r="42" spans="1:2" ht="15.75" thickBot="1" x14ac:dyDescent="0.3">
      <c r="A42" s="108">
        <v>9</v>
      </c>
      <c r="B42" t="s">
        <v>125</v>
      </c>
    </row>
    <row r="43" spans="1:2" ht="15.75" thickBot="1" x14ac:dyDescent="0.3">
      <c r="A43" s="108">
        <v>102</v>
      </c>
      <c r="B43" t="s">
        <v>126</v>
      </c>
    </row>
    <row r="44" spans="1:2" ht="15.75" thickBot="1" x14ac:dyDescent="0.3">
      <c r="A44" s="108">
        <v>7</v>
      </c>
      <c r="B44" t="s">
        <v>154</v>
      </c>
    </row>
    <row r="45" spans="1:2" ht="15.75" thickBot="1" x14ac:dyDescent="0.3">
      <c r="A45" s="108">
        <v>116</v>
      </c>
      <c r="B45" t="s">
        <v>127</v>
      </c>
    </row>
    <row r="46" spans="1:2" ht="15.75" thickBot="1" x14ac:dyDescent="0.3">
      <c r="A46" s="108">
        <v>48</v>
      </c>
      <c r="B46" t="s">
        <v>128</v>
      </c>
    </row>
    <row r="47" spans="1:2" ht="15.75" thickBot="1" x14ac:dyDescent="0.3">
      <c r="A47" s="108">
        <v>152</v>
      </c>
      <c r="B47" t="s">
        <v>129</v>
      </c>
    </row>
    <row r="48" spans="1:2" ht="15.75" thickBot="1" x14ac:dyDescent="0.3">
      <c r="A48" s="108">
        <v>6</v>
      </c>
      <c r="B48" t="s">
        <v>130</v>
      </c>
    </row>
    <row r="49" spans="1:2" ht="15.75" thickBot="1" x14ac:dyDescent="0.3">
      <c r="A49" s="108">
        <v>1</v>
      </c>
      <c r="B49" t="s">
        <v>131</v>
      </c>
    </row>
    <row r="50" spans="1:2" ht="15.75" thickBot="1" x14ac:dyDescent="0.3">
      <c r="A50" s="108">
        <v>140</v>
      </c>
      <c r="B50" t="s">
        <v>132</v>
      </c>
    </row>
    <row r="51" spans="1:2" ht="15.75" thickBot="1" x14ac:dyDescent="0.3">
      <c r="A51" s="108">
        <v>111</v>
      </c>
      <c r="B51" t="s">
        <v>133</v>
      </c>
    </row>
    <row r="52" spans="1:2" ht="15.75" thickBot="1" x14ac:dyDescent="0.3">
      <c r="A52" s="108">
        <v>182</v>
      </c>
      <c r="B52" t="s">
        <v>155</v>
      </c>
    </row>
    <row r="53" spans="1:2" ht="15.75" thickBot="1" x14ac:dyDescent="0.3">
      <c r="A53" s="108">
        <v>174</v>
      </c>
      <c r="B53" t="s">
        <v>156</v>
      </c>
    </row>
    <row r="54" spans="1:2" ht="15.75" thickBot="1" x14ac:dyDescent="0.3">
      <c r="A54" s="108">
        <v>177</v>
      </c>
      <c r="B54" t="s">
        <v>157</v>
      </c>
    </row>
    <row r="55" spans="1:2" ht="15.75" thickBot="1" x14ac:dyDescent="0.3">
      <c r="A55" s="108">
        <v>122</v>
      </c>
      <c r="B55" t="s">
        <v>134</v>
      </c>
    </row>
    <row r="56" spans="1:2" ht="15.75" thickBot="1" x14ac:dyDescent="0.3">
      <c r="A56" s="108">
        <v>149</v>
      </c>
      <c r="B56" t="s">
        <v>135</v>
      </c>
    </row>
    <row r="57" spans="1:2" ht="15.75" thickBot="1" x14ac:dyDescent="0.3">
      <c r="A57" s="108">
        <v>86</v>
      </c>
      <c r="B57" t="s">
        <v>158</v>
      </c>
    </row>
    <row r="58" spans="1:2" ht="15.75" thickBot="1" x14ac:dyDescent="0.3">
      <c r="A58" s="108">
        <v>38</v>
      </c>
      <c r="B58" t="s">
        <v>136</v>
      </c>
    </row>
    <row r="59" spans="1:2" ht="15.75" thickBot="1" x14ac:dyDescent="0.3">
      <c r="A59" s="108">
        <v>138</v>
      </c>
      <c r="B59" t="s">
        <v>137</v>
      </c>
    </row>
    <row r="60" spans="1:2" ht="15.75" thickBot="1" x14ac:dyDescent="0.3">
      <c r="A60" s="108">
        <v>49</v>
      </c>
      <c r="B60" t="s">
        <v>138</v>
      </c>
    </row>
    <row r="61" spans="1:2" ht="15.75" thickBot="1" x14ac:dyDescent="0.3">
      <c r="A61" s="108">
        <v>68</v>
      </c>
      <c r="B61" t="s">
        <v>139</v>
      </c>
    </row>
    <row r="62" spans="1:2" ht="15.75" thickBot="1" x14ac:dyDescent="0.3">
      <c r="A62" s="108">
        <v>42</v>
      </c>
      <c r="B62" t="s">
        <v>140</v>
      </c>
    </row>
    <row r="63" spans="1:2" ht="15.75" thickBot="1" x14ac:dyDescent="0.3">
      <c r="A63" s="108">
        <v>24</v>
      </c>
      <c r="B63" t="s">
        <v>159</v>
      </c>
    </row>
    <row r="64" spans="1:2" ht="15.75" thickBot="1" x14ac:dyDescent="0.3">
      <c r="A64" s="108">
        <v>131</v>
      </c>
      <c r="B64" t="s">
        <v>160</v>
      </c>
    </row>
    <row r="65" spans="1:2" ht="15.75" thickBot="1" x14ac:dyDescent="0.3">
      <c r="A65" s="108">
        <v>185</v>
      </c>
      <c r="B65" t="s">
        <v>161</v>
      </c>
    </row>
    <row r="66" spans="1:2" x14ac:dyDescent="0.25">
      <c r="A66" s="81"/>
      <c r="B66" s="82"/>
    </row>
    <row r="67" spans="1:2" x14ac:dyDescent="0.25">
      <c r="A67" s="81"/>
      <c r="B67" s="82"/>
    </row>
    <row r="68" spans="1:2" x14ac:dyDescent="0.25">
      <c r="A68" s="81"/>
      <c r="B68" s="82"/>
    </row>
    <row r="69" spans="1:2" x14ac:dyDescent="0.25">
      <c r="A69" s="81"/>
      <c r="B69" s="82"/>
    </row>
    <row r="70" spans="1:2" x14ac:dyDescent="0.25">
      <c r="A70" s="81"/>
      <c r="B70" s="82"/>
    </row>
    <row r="71" spans="1:2" x14ac:dyDescent="0.25">
      <c r="A71" s="81"/>
      <c r="B71" s="82"/>
    </row>
    <row r="72" spans="1:2" x14ac:dyDescent="0.25">
      <c r="A72" s="81"/>
      <c r="B72" s="82"/>
    </row>
    <row r="73" spans="1:2" x14ac:dyDescent="0.25">
      <c r="A73" s="81"/>
      <c r="B73" s="82"/>
    </row>
    <row r="74" spans="1:2" x14ac:dyDescent="0.25">
      <c r="A74" s="81"/>
      <c r="B74" s="82"/>
    </row>
    <row r="75" spans="1:2" x14ac:dyDescent="0.25">
      <c r="A75" s="81"/>
      <c r="B75" s="82"/>
    </row>
    <row r="76" spans="1:2" x14ac:dyDescent="0.25">
      <c r="A76" s="81"/>
      <c r="B76" s="82"/>
    </row>
    <row r="77" spans="1:2" x14ac:dyDescent="0.25">
      <c r="A77" s="81"/>
      <c r="B77" s="82"/>
    </row>
    <row r="78" spans="1:2" x14ac:dyDescent="0.25">
      <c r="A78" s="81"/>
      <c r="B78" s="82"/>
    </row>
    <row r="79" spans="1:2" x14ac:dyDescent="0.25">
      <c r="A79" s="81"/>
      <c r="B79" s="82"/>
    </row>
    <row r="80" spans="1:2" x14ac:dyDescent="0.25">
      <c r="A80" s="81"/>
      <c r="B80" s="82"/>
    </row>
    <row r="81" spans="1:2" x14ac:dyDescent="0.25">
      <c r="A81" s="81"/>
      <c r="B81" s="82"/>
    </row>
    <row r="82" spans="1:2" x14ac:dyDescent="0.25">
      <c r="A82" s="81"/>
      <c r="B82" s="82"/>
    </row>
    <row r="83" spans="1:2" x14ac:dyDescent="0.25">
      <c r="A83" s="81"/>
      <c r="B83" s="82"/>
    </row>
    <row r="84" spans="1:2" x14ac:dyDescent="0.25">
      <c r="A84" s="81"/>
      <c r="B84" s="82"/>
    </row>
    <row r="85" spans="1:2" x14ac:dyDescent="0.25">
      <c r="A85" s="81"/>
      <c r="B85" s="82"/>
    </row>
    <row r="86" spans="1:2" x14ac:dyDescent="0.25">
      <c r="A86" s="81"/>
      <c r="B86" s="82"/>
    </row>
    <row r="87" spans="1:2" x14ac:dyDescent="0.25">
      <c r="A87" s="81"/>
      <c r="B87" s="82"/>
    </row>
    <row r="88" spans="1:2" x14ac:dyDescent="0.25">
      <c r="A88" s="81"/>
      <c r="B88" s="82"/>
    </row>
    <row r="89" spans="1:2" x14ac:dyDescent="0.25">
      <c r="A89" s="81"/>
      <c r="B89" s="82"/>
    </row>
    <row r="90" spans="1:2" x14ac:dyDescent="0.25">
      <c r="A90" s="81"/>
      <c r="B90" s="82"/>
    </row>
    <row r="91" spans="1:2" x14ac:dyDescent="0.25">
      <c r="A91" s="81"/>
      <c r="B91" s="82"/>
    </row>
    <row r="92" spans="1:2" x14ac:dyDescent="0.25">
      <c r="A92" s="81"/>
      <c r="B92" s="82"/>
    </row>
    <row r="93" spans="1:2" x14ac:dyDescent="0.25">
      <c r="A93" s="81"/>
      <c r="B93" s="82"/>
    </row>
    <row r="94" spans="1:2" x14ac:dyDescent="0.25">
      <c r="A94" s="81"/>
      <c r="B94" s="82"/>
    </row>
    <row r="95" spans="1:2" x14ac:dyDescent="0.25">
      <c r="A95" s="81"/>
      <c r="B95" s="82"/>
    </row>
    <row r="96" spans="1:2" x14ac:dyDescent="0.25">
      <c r="A96" s="81"/>
      <c r="B96" s="82"/>
    </row>
    <row r="97" spans="1:2" x14ac:dyDescent="0.25">
      <c r="A97" s="81"/>
      <c r="B97" s="82"/>
    </row>
    <row r="98" spans="1:2" x14ac:dyDescent="0.25">
      <c r="A98" s="81"/>
      <c r="B98" s="82"/>
    </row>
    <row r="100" spans="1:2" ht="15.75" x14ac:dyDescent="0.25">
      <c r="A100" s="79"/>
      <c r="B100" s="79"/>
    </row>
    <row r="101" spans="1:2" ht="15.75" x14ac:dyDescent="0.25">
      <c r="A101" s="79"/>
      <c r="B101" s="79"/>
    </row>
    <row r="102" spans="1:2" ht="15.75" x14ac:dyDescent="0.25">
      <c r="A102" s="79"/>
      <c r="B102" s="79"/>
    </row>
    <row r="103" spans="1:2" ht="15.75" x14ac:dyDescent="0.25">
      <c r="A103" s="79"/>
      <c r="B103" s="79"/>
    </row>
    <row r="104" spans="1:2" ht="15.75" x14ac:dyDescent="0.25">
      <c r="A104" s="79"/>
      <c r="B104" s="79"/>
    </row>
    <row r="105" spans="1:2" ht="15.75" x14ac:dyDescent="0.25">
      <c r="A105" s="79"/>
      <c r="B105" s="79"/>
    </row>
  </sheetData>
  <sheetProtection algorithmName="SHA-512" hashValue="1oyIxGTSwWPtKaqGHB4TcBWlz9VCSZvE60osj0L0FQiUBlqzO16BWKtVo84FL6O13OZMUneVbHIo7Bt+xtEsUA==" saltValue="lKZ9LYptV0XXGF8GjbhrEQ==" spinCount="100000" sheet="1" objects="1" scenarios="1"/>
  <sortState xmlns:xlrd2="http://schemas.microsoft.com/office/spreadsheetml/2017/richdata2" ref="A2:B105">
    <sortCondition ref="B2:B105"/>
  </sortState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F47AE8799FFAE47B17208B0029DE541" ma:contentTypeVersion="16" ma:contentTypeDescription="Crée un document." ma:contentTypeScope="" ma:versionID="fcd5a8d7df7b555cd94f3852599e63d5">
  <xsd:schema xmlns:xsd="http://www.w3.org/2001/XMLSchema" xmlns:xs="http://www.w3.org/2001/XMLSchema" xmlns:p="http://schemas.microsoft.com/office/2006/metadata/properties" xmlns:ns2="e0a86966-629c-4765-9bf8-01a91ee714c5" xmlns:ns3="81853bca-bb54-4047-b1ab-2f8bdaa5f1d2" targetNamespace="http://schemas.microsoft.com/office/2006/metadata/properties" ma:root="true" ma:fieldsID="50eaecabbbe82c32c08b431f328ecf1d" ns2:_="" ns3:_="">
    <xsd:import namespace="e0a86966-629c-4765-9bf8-01a91ee714c5"/>
    <xsd:import namespace="81853bca-bb54-4047-b1ab-2f8bdaa5f1d2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AutoTags" minOccurs="0"/>
                <xsd:element ref="ns2:MediaLengthInSecond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ServiceLocation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0a86966-629c-4765-9bf8-01a91ee714c5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LengthInSeconds" ma:index="13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lcf76f155ced4ddcb4097134ff3c332f" ma:index="20" nillable="true" ma:taxonomy="true" ma:internalName="lcf76f155ced4ddcb4097134ff3c332f" ma:taxonomyFieldName="MediaServiceImageTags" ma:displayName="Balises d’images" ma:readOnly="false" ma:fieldId="{5cf76f15-5ced-4ddc-b409-7134ff3c332f}" ma:taxonomyMulti="true" ma:sspId="526ceea2-18fb-4c86-adad-e5378797bea0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2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3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1853bca-bb54-4047-b1ab-2f8bdaa5f1d2" elementFormDefault="qualified">
    <xsd:import namespace="http://schemas.microsoft.com/office/2006/documentManagement/types"/>
    <xsd:import namespace="http://schemas.microsoft.com/office/infopath/2007/PartnerControls"/>
    <xsd:element name="TaxCatchAll" ma:index="21" nillable="true" ma:displayName="Taxonomy Catch All Column" ma:hidden="true" ma:list="{904afb2b-0dc8-49d5-84f8-24d4046f6dfc}" ma:internalName="TaxCatchAll" ma:showField="CatchAllData" ma:web="81853bca-bb54-4047-b1ab-2f8bdaa5f1d2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e0a86966-629c-4765-9bf8-01a91ee714c5">
      <Terms xmlns="http://schemas.microsoft.com/office/infopath/2007/PartnerControls"/>
    </lcf76f155ced4ddcb4097134ff3c332f>
    <TaxCatchAll xmlns="81853bca-bb54-4047-b1ab-2f8bdaa5f1d2" xsi:nil="true"/>
  </documentManagement>
</p:properties>
</file>

<file path=customXml/itemProps1.xml><?xml version="1.0" encoding="utf-8"?>
<ds:datastoreItem xmlns:ds="http://schemas.openxmlformats.org/officeDocument/2006/customXml" ds:itemID="{7CC45C77-3296-47A6-823A-58B351473A7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e0a86966-629c-4765-9bf8-01a91ee714c5"/>
    <ds:schemaRef ds:uri="81853bca-bb54-4047-b1ab-2f8bdaa5f1d2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66C226B0-C2E3-45FC-BA94-A47D5A885D51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15AEEA49-519F-47AB-A7B8-3410E3DE546A}">
  <ds:schemaRefs>
    <ds:schemaRef ds:uri="http://schemas.microsoft.com/office/2006/metadata/properties"/>
    <ds:schemaRef ds:uri="http://schemas.microsoft.com/office/infopath/2007/PartnerControls"/>
    <ds:schemaRef ds:uri="e0a86966-629c-4765-9bf8-01a91ee714c5"/>
    <ds:schemaRef ds:uri="81853bca-bb54-4047-b1ab-2f8bdaa5f1d2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2</vt:i4>
      </vt:variant>
      <vt:variant>
        <vt:lpstr>Plages nommées</vt:lpstr>
      </vt:variant>
      <vt:variant>
        <vt:i4>1</vt:i4>
      </vt:variant>
    </vt:vector>
  </HeadingPairs>
  <TitlesOfParts>
    <vt:vector size="3" baseType="lpstr">
      <vt:lpstr>Bon de commande</vt:lpstr>
      <vt:lpstr>Clubs</vt:lpstr>
      <vt:lpstr>Clubs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Sylvie</dc:creator>
  <cp:keywords/>
  <dc:description/>
  <cp:lastModifiedBy>Nathalie Chevrette</cp:lastModifiedBy>
  <cp:revision/>
  <cp:lastPrinted>2024-11-05T20:10:21Z</cp:lastPrinted>
  <dcterms:created xsi:type="dcterms:W3CDTF">2019-10-15T19:26:44Z</dcterms:created>
  <dcterms:modified xsi:type="dcterms:W3CDTF">2024-11-05T20:28:31Z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0x010100AF47AE8799FFAE47B17208B0029DE541</vt:lpwstr>
  </property>
  <property fmtid="{D5CDD505-2E9C-101B-9397-08002B2CF9AE}" pid="3" name="MediaServiceImageTags">
    <vt:lpwstr/>
  </property>
</Properties>
</file>